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-120" yWindow="-120" windowWidth="20730" windowHeight="11160"/>
  </bookViews>
  <sheets>
    <sheet name="Julio-Septiembre" sheetId="3" r:id="rId1"/>
  </sheets>
  <externalReferences>
    <externalReference r:id="rId2"/>
  </externalReferences>
  <definedNames>
    <definedName name="_xlnm._FilterDatabase" localSheetId="0" hidden="1">'Julio-Septiembre'!$A$10:$H$485</definedName>
    <definedName name="_xlnm.Print_Area" localSheetId="0">'Julio-Septiembre'!$A$1:$H$490</definedName>
    <definedName name="codigoproducto">#REF!</definedName>
    <definedName name="entrada">#REF!</definedName>
    <definedName name="salida">#REF!</definedName>
    <definedName name="_xlnm.Print_Titles" localSheetId="0">'Julio-Septiembre'!$1:$10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0" i="3" l="1"/>
  <c r="H414" i="3"/>
  <c r="H461" i="3"/>
  <c r="H183" i="3" l="1"/>
  <c r="H182" i="3"/>
  <c r="H186" i="3"/>
  <c r="H406" i="3"/>
  <c r="H181" i="3"/>
  <c r="H173" i="3"/>
  <c r="H460" i="3"/>
  <c r="H169" i="3"/>
  <c r="H465" i="3"/>
  <c r="H121" i="3"/>
  <c r="H122" i="3"/>
  <c r="H125" i="3"/>
  <c r="H133" i="3"/>
  <c r="H129" i="3"/>
  <c r="H127" i="3"/>
  <c r="H123" i="3"/>
  <c r="H124" i="3"/>
  <c r="H135" i="3"/>
  <c r="H56" i="3"/>
  <c r="H55" i="3"/>
  <c r="H57" i="3"/>
  <c r="H54" i="3"/>
  <c r="H482" i="3"/>
  <c r="H481" i="3"/>
  <c r="H479" i="3"/>
  <c r="H480" i="3"/>
  <c r="H179" i="3"/>
  <c r="H180" i="3"/>
  <c r="H441" i="3"/>
  <c r="H177" i="3"/>
  <c r="H178" i="3"/>
  <c r="H440" i="3"/>
  <c r="H342" i="3"/>
  <c r="H341" i="3"/>
  <c r="H361" i="3"/>
  <c r="H396" i="3"/>
  <c r="H350" i="3"/>
  <c r="H175" i="3"/>
  <c r="H352" i="3"/>
  <c r="H354" i="3"/>
  <c r="H355" i="3"/>
  <c r="H353" i="3"/>
  <c r="H351" i="3"/>
  <c r="H334" i="3"/>
  <c r="H335" i="3"/>
  <c r="H176" i="3"/>
  <c r="H362" i="3"/>
  <c r="H363" i="3"/>
  <c r="H372" i="3"/>
  <c r="H67" i="3"/>
  <c r="H240" i="3"/>
  <c r="H238" i="3"/>
  <c r="H239" i="3"/>
  <c r="H345" i="3"/>
  <c r="H344" i="3"/>
  <c r="H343" i="3"/>
  <c r="H346" i="3"/>
  <c r="H224" i="3"/>
  <c r="H225" i="3"/>
  <c r="H223" i="3"/>
  <c r="H402" i="3"/>
  <c r="H195" i="3"/>
  <c r="H271" i="3"/>
  <c r="H61" i="3"/>
  <c r="H285" i="3"/>
  <c r="H196" i="3"/>
  <c r="H270" i="3"/>
  <c r="H302" i="3"/>
  <c r="H194" i="3"/>
  <c r="H190" i="3"/>
  <c r="H252" i="3"/>
  <c r="H197" i="3"/>
  <c r="H296" i="3"/>
  <c r="H371" i="3"/>
  <c r="H220" i="3"/>
  <c r="H218" i="3"/>
  <c r="H202" i="3"/>
  <c r="H404" i="3"/>
  <c r="H227" i="3"/>
  <c r="H241" i="3"/>
  <c r="H237" i="3"/>
  <c r="H77" i="3"/>
  <c r="H47" i="3"/>
  <c r="H265" i="3"/>
  <c r="H295" i="3"/>
  <c r="H149" i="3"/>
  <c r="H219" i="3"/>
  <c r="H247" i="3"/>
  <c r="H248" i="3"/>
  <c r="H249" i="3"/>
  <c r="H250" i="3"/>
  <c r="H246" i="3"/>
  <c r="H244" i="3"/>
  <c r="H245" i="3"/>
  <c r="H242" i="3"/>
  <c r="H276" i="3"/>
  <c r="H277" i="3"/>
  <c r="H51" i="3"/>
  <c r="H280" i="3"/>
  <c r="H307" i="3"/>
  <c r="H286" i="3"/>
  <c r="H275" i="3"/>
  <c r="H80" i="3"/>
  <c r="H79" i="3"/>
  <c r="H78" i="3"/>
  <c r="B55" i="3"/>
  <c r="B57" i="3"/>
  <c r="B278" i="3"/>
  <c r="B22" i="3"/>
  <c r="B279" i="3"/>
  <c r="B226" i="3"/>
  <c r="B414" i="3"/>
  <c r="B415" i="3"/>
  <c r="B222" i="3"/>
  <c r="B221" i="3"/>
  <c r="B459" i="3"/>
  <c r="B328" i="3"/>
  <c r="B327" i="3"/>
  <c r="B323" i="3"/>
  <c r="B157" i="3"/>
  <c r="B156" i="3"/>
  <c r="B158" i="3"/>
  <c r="B63" i="3"/>
  <c r="B62" i="3"/>
  <c r="B65" i="3"/>
  <c r="B66" i="3"/>
  <c r="B189" i="3"/>
  <c r="B188" i="3"/>
  <c r="B185" i="3"/>
  <c r="B183" i="3"/>
  <c r="B182" i="3"/>
  <c r="B186" i="3"/>
  <c r="B406" i="3"/>
  <c r="B181" i="3"/>
  <c r="B173" i="3"/>
  <c r="B460" i="3"/>
  <c r="B169" i="3"/>
  <c r="B465" i="3"/>
  <c r="B121" i="3"/>
  <c r="B122" i="3"/>
  <c r="B125" i="3"/>
  <c r="B133" i="3"/>
  <c r="B129" i="3"/>
  <c r="B127" i="3"/>
  <c r="B124" i="3"/>
  <c r="B135" i="3"/>
  <c r="B56" i="3"/>
  <c r="B54" i="3"/>
  <c r="B482" i="3"/>
  <c r="B481" i="3"/>
  <c r="B479" i="3"/>
  <c r="B480" i="3"/>
  <c r="B179" i="3"/>
  <c r="B180" i="3"/>
  <c r="B441" i="3"/>
  <c r="B177" i="3"/>
  <c r="B178" i="3"/>
  <c r="B440" i="3"/>
  <c r="B342" i="3"/>
  <c r="B341" i="3"/>
  <c r="B361" i="3"/>
  <c r="B396" i="3"/>
  <c r="B350" i="3"/>
  <c r="B175" i="3"/>
  <c r="B352" i="3"/>
  <c r="B354" i="3"/>
  <c r="B355" i="3"/>
  <c r="B353" i="3"/>
  <c r="B351" i="3"/>
  <c r="B334" i="3"/>
  <c r="B335" i="3"/>
  <c r="B176" i="3"/>
  <c r="B362" i="3"/>
  <c r="B363" i="3"/>
  <c r="B372" i="3"/>
  <c r="B67" i="3"/>
  <c r="B240" i="3"/>
  <c r="B238" i="3"/>
  <c r="B239" i="3"/>
  <c r="B345" i="3"/>
  <c r="B344" i="3"/>
  <c r="B343" i="3"/>
  <c r="B346" i="3"/>
  <c r="B224" i="3"/>
  <c r="B225" i="3"/>
  <c r="B223" i="3"/>
  <c r="B402" i="3"/>
  <c r="B195" i="3"/>
  <c r="B271" i="3"/>
  <c r="B61" i="3"/>
  <c r="B285" i="3"/>
  <c r="B196" i="3"/>
  <c r="B270" i="3"/>
  <c r="H185" i="3"/>
  <c r="H188" i="3"/>
  <c r="H189" i="3"/>
  <c r="H66" i="3"/>
  <c r="H65" i="3"/>
  <c r="H62" i="3"/>
  <c r="H63" i="3"/>
  <c r="H158" i="3"/>
  <c r="H156" i="3"/>
  <c r="H157" i="3"/>
  <c r="H323" i="3"/>
  <c r="H327" i="3"/>
  <c r="H328" i="3"/>
  <c r="H459" i="3"/>
  <c r="H221" i="3"/>
  <c r="H222" i="3"/>
  <c r="H415" i="3"/>
  <c r="H226" i="3"/>
  <c r="H279" i="3"/>
  <c r="H22" i="3"/>
  <c r="H278" i="3"/>
  <c r="H198" i="3"/>
  <c r="H429" i="3"/>
  <c r="H423" i="3"/>
  <c r="H424" i="3"/>
  <c r="H18" i="3"/>
  <c r="H432" i="3"/>
  <c r="H376" i="3"/>
  <c r="H425" i="3"/>
  <c r="H336" i="3"/>
  <c r="H142" i="3"/>
  <c r="H145" i="3"/>
  <c r="H310" i="3"/>
  <c r="H112" i="3"/>
  <c r="H407" i="3"/>
  <c r="H378" i="3"/>
  <c r="H23" i="3"/>
  <c r="H32" i="3"/>
  <c r="H30" i="3"/>
  <c r="H31" i="3"/>
  <c r="H25" i="3"/>
  <c r="H28" i="3"/>
  <c r="H26" i="3"/>
  <c r="H27" i="3"/>
  <c r="H29" i="3"/>
  <c r="H24" i="3"/>
  <c r="H191" i="3"/>
  <c r="H37" i="3"/>
  <c r="H33" i="3"/>
  <c r="H477" i="3"/>
  <c r="H49" i="3"/>
  <c r="H332" i="3"/>
  <c r="H331" i="3"/>
  <c r="H433" i="3"/>
  <c r="H161" i="3"/>
  <c r="H473" i="3"/>
  <c r="H466" i="3"/>
  <c r="H472" i="3"/>
  <c r="H408" i="3"/>
  <c r="H474" i="3"/>
  <c r="H330" i="3"/>
  <c r="H326" i="3"/>
  <c r="H325" i="3"/>
  <c r="H422" i="3"/>
  <c r="H114" i="3"/>
  <c r="H113" i="3"/>
  <c r="H200" i="3"/>
  <c r="H199" i="3"/>
  <c r="H470" i="3"/>
  <c r="H405" i="3"/>
  <c r="H160" i="3"/>
  <c r="H163" i="3"/>
  <c r="H475" i="3"/>
  <c r="H162" i="3"/>
  <c r="H159" i="3"/>
  <c r="H471" i="3"/>
  <c r="H410" i="3"/>
  <c r="H409" i="3"/>
  <c r="H411" i="3"/>
  <c r="H413" i="3"/>
  <c r="H412" i="3"/>
  <c r="H96" i="3"/>
  <c r="H35" i="3"/>
  <c r="H34" i="3"/>
  <c r="H48" i="3"/>
  <c r="H20" i="3"/>
  <c r="H364" i="3"/>
  <c r="H373" i="3"/>
  <c r="H281" i="3"/>
  <c r="H105" i="3"/>
  <c r="H421" i="3"/>
  <c r="H152" i="3"/>
  <c r="H357" i="3"/>
  <c r="H457" i="3"/>
  <c r="H138" i="3"/>
  <c r="H104" i="3"/>
  <c r="H306" i="3"/>
  <c r="H72" i="3"/>
  <c r="H70" i="3"/>
  <c r="H69" i="3"/>
  <c r="H71" i="3"/>
  <c r="H68" i="3"/>
  <c r="H94" i="3"/>
  <c r="H398" i="3"/>
  <c r="H430" i="3"/>
  <c r="H374" i="3"/>
  <c r="H476" i="3"/>
  <c r="H349" i="3"/>
  <c r="H393" i="3"/>
  <c r="H309" i="3"/>
  <c r="H299" i="3"/>
  <c r="H298" i="3"/>
  <c r="H230" i="3"/>
  <c r="H204" i="3"/>
  <c r="H187" i="3"/>
  <c r="H137" i="3"/>
  <c r="H93" i="3"/>
  <c r="H90" i="3"/>
  <c r="H456" i="3"/>
  <c r="H454" i="3"/>
  <c r="H451" i="3"/>
  <c r="H453" i="3"/>
  <c r="H452" i="3"/>
  <c r="H449" i="3"/>
  <c r="H450" i="3"/>
  <c r="H448" i="3"/>
  <c r="H439" i="3"/>
  <c r="H438" i="3"/>
  <c r="H268" i="3"/>
  <c r="H400" i="3"/>
  <c r="H360" i="3"/>
  <c r="H358" i="3"/>
  <c r="H359" i="3"/>
  <c r="H110" i="3"/>
  <c r="H317" i="3"/>
  <c r="H315" i="3"/>
  <c r="H304" i="3"/>
  <c r="H273" i="3"/>
  <c r="H274" i="3"/>
  <c r="H19" i="3"/>
  <c r="H150" i="3"/>
  <c r="H99" i="3"/>
  <c r="H92" i="3"/>
  <c r="H91" i="3"/>
  <c r="H74" i="3"/>
  <c r="H251" i="3"/>
  <c r="H478" i="3"/>
  <c r="H36" i="3"/>
  <c r="H417" i="3"/>
  <c r="H418" i="3"/>
  <c r="H305" i="3"/>
  <c r="H416" i="3"/>
  <c r="H303" i="3"/>
  <c r="H348" i="3"/>
  <c r="H272" i="3"/>
  <c r="H369" i="3"/>
  <c r="H356" i="3"/>
  <c r="H95" i="3"/>
  <c r="H442" i="3"/>
  <c r="H154" i="3"/>
  <c r="H155" i="3"/>
  <c r="H75" i="3"/>
  <c r="H73" i="3"/>
  <c r="H308" i="3"/>
  <c r="H458" i="3"/>
  <c r="H455" i="3"/>
  <c r="H436" i="3"/>
  <c r="H130" i="3"/>
  <c r="H339" i="3"/>
  <c r="H447" i="3"/>
  <c r="H132" i="3"/>
  <c r="H89" i="3"/>
  <c r="H151" i="3"/>
  <c r="H462" i="3"/>
  <c r="H463" i="3"/>
  <c r="H464" i="3"/>
  <c r="H76" i="3"/>
  <c r="H431" i="3"/>
  <c r="H434" i="3"/>
  <c r="H266" i="3"/>
  <c r="H269" i="3"/>
  <c r="H446" i="3"/>
  <c r="H134" i="3"/>
  <c r="H128" i="3"/>
  <c r="H126" i="3"/>
  <c r="H243" i="3"/>
  <c r="H172" i="3"/>
  <c r="H375" i="3"/>
  <c r="H184" i="3"/>
  <c r="H164" i="3"/>
  <c r="H82" i="3"/>
  <c r="H85" i="3"/>
  <c r="H86" i="3"/>
  <c r="H83" i="3"/>
  <c r="H84" i="3"/>
  <c r="H88" i="3"/>
  <c r="H87" i="3"/>
  <c r="H168" i="3"/>
  <c r="H165" i="3"/>
  <c r="H167" i="3"/>
  <c r="H170" i="3"/>
  <c r="H131" i="3"/>
  <c r="H288" i="3"/>
  <c r="H337" i="3"/>
  <c r="H338" i="3"/>
  <c r="H171" i="3"/>
  <c r="H287" i="3"/>
  <c r="H143" i="3"/>
  <c r="H148" i="3"/>
  <c r="H139" i="3"/>
  <c r="H140" i="3"/>
  <c r="H144" i="3"/>
  <c r="H146" i="3"/>
  <c r="H147" i="3"/>
  <c r="H324" i="3"/>
  <c r="H329" i="3"/>
  <c r="H64" i="3"/>
  <c r="H111" i="3"/>
  <c r="H16" i="3"/>
  <c r="H435" i="3"/>
  <c r="H267" i="3"/>
  <c r="H141" i="3"/>
  <c r="H427" i="3"/>
  <c r="H428" i="3"/>
  <c r="H426" i="3"/>
  <c r="H419" i="3"/>
  <c r="H166" i="3"/>
  <c r="H420" i="3"/>
  <c r="H201" i="3"/>
  <c r="H484" i="3"/>
  <c r="H203" i="3"/>
  <c r="H333" i="3"/>
  <c r="H103" i="3"/>
  <c r="H102" i="3"/>
  <c r="H58" i="3"/>
  <c r="H294" i="3"/>
  <c r="H322" i="3"/>
  <c r="H437" i="3"/>
  <c r="H231" i="3"/>
  <c r="H291" i="3"/>
  <c r="H340" i="3"/>
  <c r="H234" i="3"/>
  <c r="H401" i="3"/>
  <c r="H136" i="3"/>
  <c r="H444" i="3"/>
  <c r="H43" i="3"/>
  <c r="H44" i="3"/>
  <c r="H81" i="3"/>
  <c r="H282" i="3"/>
  <c r="H13" i="3"/>
  <c r="H15" i="3"/>
  <c r="H391" i="3"/>
  <c r="H390" i="3"/>
  <c r="H46" i="3"/>
  <c r="H45" i="3"/>
  <c r="H263" i="3"/>
  <c r="H321" i="3"/>
  <c r="H394" i="3"/>
  <c r="H397" i="3"/>
  <c r="H17" i="3"/>
  <c r="H483" i="3"/>
  <c r="H109" i="3"/>
  <c r="H379" i="3"/>
  <c r="H174" i="3"/>
  <c r="H264" i="3"/>
  <c r="H108" i="3"/>
  <c r="H107" i="3"/>
  <c r="H12" i="3"/>
  <c r="H14" i="3"/>
  <c r="H253" i="3"/>
  <c r="H59" i="3"/>
  <c r="H60" i="3"/>
  <c r="H395" i="3"/>
  <c r="H153" i="3"/>
  <c r="H297" i="3"/>
  <c r="H255" i="3"/>
  <c r="H256" i="3"/>
  <c r="H257" i="3"/>
  <c r="H254" i="3"/>
  <c r="H52" i="3"/>
  <c r="H392" i="3"/>
  <c r="H443" i="3"/>
  <c r="H365" i="3"/>
  <c r="H318" i="3"/>
  <c r="H319" i="3"/>
  <c r="H53" i="3"/>
  <c r="H377" i="3"/>
  <c r="H380" i="3"/>
  <c r="H381" i="3"/>
  <c r="H384" i="3"/>
  <c r="H383" i="3"/>
  <c r="H382" i="3"/>
  <c r="H467" i="3"/>
  <c r="H468" i="3"/>
  <c r="H469" i="3"/>
  <c r="H300" i="3"/>
  <c r="H301" i="3"/>
  <c r="H445" i="3"/>
  <c r="H314" i="3"/>
  <c r="H312" i="3"/>
  <c r="H313" i="3"/>
  <c r="H311" i="3"/>
  <c r="H283" i="3"/>
  <c r="H229" i="3"/>
  <c r="H228" i="3"/>
  <c r="H290" i="3"/>
  <c r="H289" i="3"/>
  <c r="H292" i="3"/>
  <c r="H293" i="3"/>
  <c r="H284" i="3"/>
  <c r="H38" i="3"/>
  <c r="H40" i="3"/>
  <c r="H42" i="3"/>
  <c r="H39" i="3"/>
  <c r="H41" i="3"/>
  <c r="H235" i="3"/>
  <c r="H232" i="3"/>
  <c r="H399" i="3"/>
  <c r="H210" i="3"/>
  <c r="H207" i="3"/>
  <c r="H205" i="3"/>
  <c r="H211" i="3"/>
  <c r="H208" i="3"/>
  <c r="H209" i="3"/>
  <c r="H212" i="3"/>
  <c r="H206" i="3"/>
  <c r="H213" i="3"/>
  <c r="H320" i="3"/>
  <c r="H115" i="3"/>
  <c r="H116" i="3"/>
  <c r="H117" i="3"/>
  <c r="H403" i="3"/>
  <c r="H366" i="3"/>
  <c r="H367" i="3"/>
  <c r="H368" i="3"/>
  <c r="H389" i="3"/>
  <c r="H120" i="3"/>
  <c r="H119" i="3"/>
  <c r="H118" i="3"/>
  <c r="H388" i="3"/>
  <c r="H387" i="3"/>
  <c r="H386" i="3"/>
  <c r="H385" i="3"/>
  <c r="H233" i="3"/>
  <c r="H316" i="3"/>
  <c r="H106" i="3"/>
  <c r="H100" i="3"/>
  <c r="H101" i="3"/>
  <c r="H192" i="3"/>
  <c r="H193" i="3"/>
  <c r="H98" i="3"/>
  <c r="H97" i="3"/>
  <c r="H217" i="3"/>
  <c r="H216" i="3"/>
  <c r="H214" i="3"/>
  <c r="H215" i="3"/>
  <c r="H259" i="3"/>
  <c r="H261" i="3"/>
  <c r="H260" i="3"/>
  <c r="H258" i="3"/>
  <c r="H21" i="3"/>
  <c r="H262" i="3"/>
  <c r="H347" i="3"/>
  <c r="H236" i="3"/>
  <c r="H11" i="3"/>
  <c r="H485" i="3" l="1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</calcChain>
</file>

<file path=xl/sharedStrings.xml><?xml version="1.0" encoding="utf-8"?>
<sst xmlns="http://schemas.openxmlformats.org/spreadsheetml/2006/main" count="877" uniqueCount="877">
  <si>
    <t xml:space="preserve">Valor </t>
  </si>
  <si>
    <t>Costo unitario</t>
  </si>
  <si>
    <t>Existencia</t>
  </si>
  <si>
    <t>Código institucional</t>
  </si>
  <si>
    <t>Descripción del activo o bien</t>
  </si>
  <si>
    <t>Fecha de registro</t>
  </si>
  <si>
    <t>Fecha de adquisición</t>
  </si>
  <si>
    <t>No.</t>
  </si>
  <si>
    <t>Enc. Administrativa y Financiera</t>
  </si>
  <si>
    <t>Enc. Servicios Generales</t>
  </si>
  <si>
    <t>Rafael Moscoso</t>
  </si>
  <si>
    <t xml:space="preserve">Hilaria Pascual </t>
  </si>
  <si>
    <t>Auxiliar Almacén y Suministro</t>
  </si>
  <si>
    <t>OF0001</t>
  </si>
  <si>
    <t>OF0002</t>
  </si>
  <si>
    <t>OF0003</t>
  </si>
  <si>
    <t>OF0007</t>
  </si>
  <si>
    <t>OF0008</t>
  </si>
  <si>
    <t>OF0009</t>
  </si>
  <si>
    <t>OF0010</t>
  </si>
  <si>
    <t>OF0011</t>
  </si>
  <si>
    <t>OF0012</t>
  </si>
  <si>
    <t>OF0013</t>
  </si>
  <si>
    <t>OF0014</t>
  </si>
  <si>
    <t>OF0015</t>
  </si>
  <si>
    <t>OF0016</t>
  </si>
  <si>
    <t>OF0018</t>
  </si>
  <si>
    <t>OF0019</t>
  </si>
  <si>
    <t>OF0020</t>
  </si>
  <si>
    <t>OF0021</t>
  </si>
  <si>
    <t>OF0023</t>
  </si>
  <si>
    <t>OF0024</t>
  </si>
  <si>
    <t>OF0025</t>
  </si>
  <si>
    <t>OF0026</t>
  </si>
  <si>
    <t>OF0027</t>
  </si>
  <si>
    <t>OF0028</t>
  </si>
  <si>
    <t>OF0029</t>
  </si>
  <si>
    <t>OF0030</t>
  </si>
  <si>
    <t>OF0031</t>
  </si>
  <si>
    <t>OF0033</t>
  </si>
  <si>
    <t>OF0034</t>
  </si>
  <si>
    <t>OF0035</t>
  </si>
  <si>
    <t>OF0036</t>
  </si>
  <si>
    <t>OF0037</t>
  </si>
  <si>
    <t>OF0038</t>
  </si>
  <si>
    <t>OF0039</t>
  </si>
  <si>
    <t>OF0040</t>
  </si>
  <si>
    <t>OF0041</t>
  </si>
  <si>
    <t>OF0042</t>
  </si>
  <si>
    <t>OF0043</t>
  </si>
  <si>
    <t>OF0044</t>
  </si>
  <si>
    <t>OF0046</t>
  </si>
  <si>
    <t>OF0047</t>
  </si>
  <si>
    <t>OF0048</t>
  </si>
  <si>
    <t>OF0049</t>
  </si>
  <si>
    <t>OF0050</t>
  </si>
  <si>
    <t>OF0051</t>
  </si>
  <si>
    <t>OF0052</t>
  </si>
  <si>
    <t>OF0053</t>
  </si>
  <si>
    <t>OF0054</t>
  </si>
  <si>
    <t>OF0056</t>
  </si>
  <si>
    <t>OF0058</t>
  </si>
  <si>
    <t>OF0059</t>
  </si>
  <si>
    <t>OF0060</t>
  </si>
  <si>
    <t>OF0061</t>
  </si>
  <si>
    <t>OF0062</t>
  </si>
  <si>
    <t>OF0063</t>
  </si>
  <si>
    <t>OF0064</t>
  </si>
  <si>
    <t>OF0065</t>
  </si>
  <si>
    <t>OF0066</t>
  </si>
  <si>
    <t>OF0067</t>
  </si>
  <si>
    <t>OF0068</t>
  </si>
  <si>
    <t>OF0069</t>
  </si>
  <si>
    <t>OF0070</t>
  </si>
  <si>
    <t>OF0071</t>
  </si>
  <si>
    <t>OF0072</t>
  </si>
  <si>
    <t>OF0073</t>
  </si>
  <si>
    <t>OF0074</t>
  </si>
  <si>
    <t>OF0075</t>
  </si>
  <si>
    <t>OF0076</t>
  </si>
  <si>
    <t>OF0077</t>
  </si>
  <si>
    <t>OF0078</t>
  </si>
  <si>
    <t>OF0079</t>
  </si>
  <si>
    <t>OF0080</t>
  </si>
  <si>
    <t>OF0081</t>
  </si>
  <si>
    <t>OF0082</t>
  </si>
  <si>
    <t>OF0083</t>
  </si>
  <si>
    <t>OF0084</t>
  </si>
  <si>
    <t>OF0085</t>
  </si>
  <si>
    <t>OF0086</t>
  </si>
  <si>
    <t>OF0087</t>
  </si>
  <si>
    <t>OF0088</t>
  </si>
  <si>
    <t>OF0089</t>
  </si>
  <si>
    <t>OF0090</t>
  </si>
  <si>
    <t>OF0091</t>
  </si>
  <si>
    <t>OF0092</t>
  </si>
  <si>
    <t>OF0093</t>
  </si>
  <si>
    <t>OF0094</t>
  </si>
  <si>
    <t>OF0095</t>
  </si>
  <si>
    <t>OF0096</t>
  </si>
  <si>
    <t>OF0097</t>
  </si>
  <si>
    <t>OF0098</t>
  </si>
  <si>
    <t>OF0099</t>
  </si>
  <si>
    <t>OF0100</t>
  </si>
  <si>
    <t>OF0101</t>
  </si>
  <si>
    <t>OF0102</t>
  </si>
  <si>
    <t>OF0104</t>
  </si>
  <si>
    <t>OF0105</t>
  </si>
  <si>
    <t>OF0106</t>
  </si>
  <si>
    <t>OF0107</t>
  </si>
  <si>
    <t>OF0108</t>
  </si>
  <si>
    <t>OF0109</t>
  </si>
  <si>
    <t>OF0110</t>
  </si>
  <si>
    <t>OF0111</t>
  </si>
  <si>
    <t>OF0112</t>
  </si>
  <si>
    <t>OF0113</t>
  </si>
  <si>
    <t>OF0114</t>
  </si>
  <si>
    <t>OF0115</t>
  </si>
  <si>
    <t>OF0116</t>
  </si>
  <si>
    <t>OF0117</t>
  </si>
  <si>
    <t>OF0118</t>
  </si>
  <si>
    <t>OF0119</t>
  </si>
  <si>
    <t>OF0120</t>
  </si>
  <si>
    <t>OF0121</t>
  </si>
  <si>
    <t>OF0122</t>
  </si>
  <si>
    <t>OF0123</t>
  </si>
  <si>
    <t>OF0124</t>
  </si>
  <si>
    <t>OF0125</t>
  </si>
  <si>
    <t>OF0126</t>
  </si>
  <si>
    <t>OF0127</t>
  </si>
  <si>
    <t>OF0131</t>
  </si>
  <si>
    <t>OF0133</t>
  </si>
  <si>
    <t>OF0134</t>
  </si>
  <si>
    <t>OF0135</t>
  </si>
  <si>
    <t>OF0138</t>
  </si>
  <si>
    <t>OF0139</t>
  </si>
  <si>
    <t>OF0141</t>
  </si>
  <si>
    <t>OF0143</t>
  </si>
  <si>
    <t>OF0144</t>
  </si>
  <si>
    <t>OF0145</t>
  </si>
  <si>
    <t>OF0146</t>
  </si>
  <si>
    <t>OF0147</t>
  </si>
  <si>
    <t>OF0148</t>
  </si>
  <si>
    <t>OF0150</t>
  </si>
  <si>
    <t>OF0152</t>
  </si>
  <si>
    <t>OF0154</t>
  </si>
  <si>
    <t>OF0156</t>
  </si>
  <si>
    <t>OF0157</t>
  </si>
  <si>
    <t>OF0158</t>
  </si>
  <si>
    <t>OF0159</t>
  </si>
  <si>
    <t>OF0160</t>
  </si>
  <si>
    <t>OF0162</t>
  </si>
  <si>
    <t>MA0001</t>
  </si>
  <si>
    <t>MA0002</t>
  </si>
  <si>
    <t>MA0003</t>
  </si>
  <si>
    <t>MA0004</t>
  </si>
  <si>
    <t>MA0005</t>
  </si>
  <si>
    <t>MA0006</t>
  </si>
  <si>
    <t>MA0008</t>
  </si>
  <si>
    <t>MA0009</t>
  </si>
  <si>
    <t>MA0010</t>
  </si>
  <si>
    <t>MA0011</t>
  </si>
  <si>
    <t>MA0012</t>
  </si>
  <si>
    <t>MA0014</t>
  </si>
  <si>
    <t>MA0015</t>
  </si>
  <si>
    <t>MA0016</t>
  </si>
  <si>
    <t>MA0017</t>
  </si>
  <si>
    <t>MA0018</t>
  </si>
  <si>
    <t>MA0019</t>
  </si>
  <si>
    <t>MA0020</t>
  </si>
  <si>
    <t>MA0021</t>
  </si>
  <si>
    <t>MA0022</t>
  </si>
  <si>
    <t>MA0023</t>
  </si>
  <si>
    <t>MA0024</t>
  </si>
  <si>
    <t>MA0025</t>
  </si>
  <si>
    <t>MA0027</t>
  </si>
  <si>
    <t>MA0028</t>
  </si>
  <si>
    <t>MA0029</t>
  </si>
  <si>
    <t>MA0030</t>
  </si>
  <si>
    <t>MA0031</t>
  </si>
  <si>
    <t>MA0032</t>
  </si>
  <si>
    <t>MA0033</t>
  </si>
  <si>
    <t>MA0034</t>
  </si>
  <si>
    <t>MA0035</t>
  </si>
  <si>
    <t>MA0036</t>
  </si>
  <si>
    <t>MA0037</t>
  </si>
  <si>
    <t>MA0038</t>
  </si>
  <si>
    <t>MA0039</t>
  </si>
  <si>
    <t>MA0040</t>
  </si>
  <si>
    <t>MA0041</t>
  </si>
  <si>
    <t>MA0042</t>
  </si>
  <si>
    <t>MA0043</t>
  </si>
  <si>
    <t>MA0044</t>
  </si>
  <si>
    <t>MA0045</t>
  </si>
  <si>
    <t>MA0046</t>
  </si>
  <si>
    <t>MA0047</t>
  </si>
  <si>
    <t>MA0048</t>
  </si>
  <si>
    <t>MA0049</t>
  </si>
  <si>
    <t>MA0050</t>
  </si>
  <si>
    <t>MA0051</t>
  </si>
  <si>
    <t>MA0052</t>
  </si>
  <si>
    <t>MA0053</t>
  </si>
  <si>
    <t>MA0054</t>
  </si>
  <si>
    <t>MA0055</t>
  </si>
  <si>
    <t>MA0058</t>
  </si>
  <si>
    <t>MA0059</t>
  </si>
  <si>
    <t>MA0060</t>
  </si>
  <si>
    <t>MA0061</t>
  </si>
  <si>
    <t>MA0062</t>
  </si>
  <si>
    <t>MA0063</t>
  </si>
  <si>
    <t>MA0064</t>
  </si>
  <si>
    <t>MA0065</t>
  </si>
  <si>
    <t>MA0066</t>
  </si>
  <si>
    <t>MA0067</t>
  </si>
  <si>
    <t>MA0068</t>
  </si>
  <si>
    <t>MA0069</t>
  </si>
  <si>
    <t>MA0070</t>
  </si>
  <si>
    <t>MA0071</t>
  </si>
  <si>
    <t>MA0072</t>
  </si>
  <si>
    <t>MA0073</t>
  </si>
  <si>
    <t>MA0074</t>
  </si>
  <si>
    <t>MA0075</t>
  </si>
  <si>
    <t>MA0076</t>
  </si>
  <si>
    <t>MA0077</t>
  </si>
  <si>
    <t>MA0078</t>
  </si>
  <si>
    <t>MA0079</t>
  </si>
  <si>
    <t>MA0080</t>
  </si>
  <si>
    <t>MA0081</t>
  </si>
  <si>
    <t>MA0082</t>
  </si>
  <si>
    <t>MA0083</t>
  </si>
  <si>
    <t>MA0084</t>
  </si>
  <si>
    <t>MA0085</t>
  </si>
  <si>
    <t>MA0086</t>
  </si>
  <si>
    <t>MA0087</t>
  </si>
  <si>
    <t>MA0088</t>
  </si>
  <si>
    <t>MA0089</t>
  </si>
  <si>
    <t>MA0090</t>
  </si>
  <si>
    <t>MA0091</t>
  </si>
  <si>
    <t>MA0092</t>
  </si>
  <si>
    <t>MA0093</t>
  </si>
  <si>
    <t>MA0094</t>
  </si>
  <si>
    <t>MA0095</t>
  </si>
  <si>
    <t>MA0096</t>
  </si>
  <si>
    <t>MA0097</t>
  </si>
  <si>
    <t>MA0098</t>
  </si>
  <si>
    <t>MA0099</t>
  </si>
  <si>
    <t>MA0100</t>
  </si>
  <si>
    <t>MA0101</t>
  </si>
  <si>
    <t>MA0106</t>
  </si>
  <si>
    <t>MA0107</t>
  </si>
  <si>
    <t>MA0108</t>
  </si>
  <si>
    <t>MA0109</t>
  </si>
  <si>
    <t>MA0110</t>
  </si>
  <si>
    <t>MA0111</t>
  </si>
  <si>
    <t>MA0112</t>
  </si>
  <si>
    <t>MA0113</t>
  </si>
  <si>
    <t>MA0114</t>
  </si>
  <si>
    <t>MA0115</t>
  </si>
  <si>
    <t>MA0116</t>
  </si>
  <si>
    <t>MA0117</t>
  </si>
  <si>
    <t>MA0118</t>
  </si>
  <si>
    <t>MA0119</t>
  </si>
  <si>
    <t>MA0120</t>
  </si>
  <si>
    <t>MA0121</t>
  </si>
  <si>
    <t>MA0122</t>
  </si>
  <si>
    <t>MA0123</t>
  </si>
  <si>
    <t>MA0125</t>
  </si>
  <si>
    <t>MA0126</t>
  </si>
  <si>
    <t>MA0127</t>
  </si>
  <si>
    <t>MA0129</t>
  </si>
  <si>
    <t>MA0130</t>
  </si>
  <si>
    <t>MA0131</t>
  </si>
  <si>
    <t>MA0132</t>
  </si>
  <si>
    <t>MA0133</t>
  </si>
  <si>
    <t>MA0134</t>
  </si>
  <si>
    <t>MA0135</t>
  </si>
  <si>
    <t>MA0136</t>
  </si>
  <si>
    <t>MA0137</t>
  </si>
  <si>
    <t>MA0138</t>
  </si>
  <si>
    <t>MA0141</t>
  </si>
  <si>
    <t>MA0142</t>
  </si>
  <si>
    <t>MA0143</t>
  </si>
  <si>
    <t>MA0144</t>
  </si>
  <si>
    <t>MA0145</t>
  </si>
  <si>
    <t>MA0146</t>
  </si>
  <si>
    <t>MA0149</t>
  </si>
  <si>
    <t>MA0150</t>
  </si>
  <si>
    <t>MA0153</t>
  </si>
  <si>
    <t>MA0154</t>
  </si>
  <si>
    <t>MA0155</t>
  </si>
  <si>
    <t>MA0156</t>
  </si>
  <si>
    <t>MA0157</t>
  </si>
  <si>
    <t>MA0159</t>
  </si>
  <si>
    <t>MA0161</t>
  </si>
  <si>
    <t>MA0162</t>
  </si>
  <si>
    <t>MA0164</t>
  </si>
  <si>
    <t>MA0165</t>
  </si>
  <si>
    <t>MA0166</t>
  </si>
  <si>
    <t>MA0167</t>
  </si>
  <si>
    <t>MA0168</t>
  </si>
  <si>
    <t>MA0169</t>
  </si>
  <si>
    <t>MA0170</t>
  </si>
  <si>
    <t>MA0171</t>
  </si>
  <si>
    <t>MA0172</t>
  </si>
  <si>
    <t>MA0173</t>
  </si>
  <si>
    <t>MA0174</t>
  </si>
  <si>
    <t>MA0175</t>
  </si>
  <si>
    <t>MA0176</t>
  </si>
  <si>
    <t>MA0177</t>
  </si>
  <si>
    <t>MA0178</t>
  </si>
  <si>
    <t>MA0179</t>
  </si>
  <si>
    <t>MA0181</t>
  </si>
  <si>
    <t>MA0182</t>
  </si>
  <si>
    <t>MA0183</t>
  </si>
  <si>
    <t>MA0184</t>
  </si>
  <si>
    <t>MA0185</t>
  </si>
  <si>
    <t>MA0186</t>
  </si>
  <si>
    <t>MA0187</t>
  </si>
  <si>
    <t>MA0188</t>
  </si>
  <si>
    <t>MA0189</t>
  </si>
  <si>
    <t>MA0190</t>
  </si>
  <si>
    <t>MA0191</t>
  </si>
  <si>
    <t>MA0192</t>
  </si>
  <si>
    <t>MA0193</t>
  </si>
  <si>
    <t>MA0194</t>
  </si>
  <si>
    <t>MA0195</t>
  </si>
  <si>
    <t>MA0196</t>
  </si>
  <si>
    <t>MA0197</t>
  </si>
  <si>
    <t>MA0198</t>
  </si>
  <si>
    <t>MA0199</t>
  </si>
  <si>
    <t>MA0200</t>
  </si>
  <si>
    <t>MA0201</t>
  </si>
  <si>
    <t>MA0202</t>
  </si>
  <si>
    <t>MA0203</t>
  </si>
  <si>
    <t>MA0204</t>
  </si>
  <si>
    <t>MA0205</t>
  </si>
  <si>
    <t>MA0206</t>
  </si>
  <si>
    <t>MA0207</t>
  </si>
  <si>
    <t>MA0208</t>
  </si>
  <si>
    <t>MA0209</t>
  </si>
  <si>
    <t>MA0210</t>
  </si>
  <si>
    <t>MA0211</t>
  </si>
  <si>
    <t>MA0212</t>
  </si>
  <si>
    <t>MA0213</t>
  </si>
  <si>
    <t>MA0214</t>
  </si>
  <si>
    <t>MA0216</t>
  </si>
  <si>
    <t>MA0217</t>
  </si>
  <si>
    <t>MA0219</t>
  </si>
  <si>
    <t>MA0220</t>
  </si>
  <si>
    <t>MA0222</t>
  </si>
  <si>
    <t>MA0223</t>
  </si>
  <si>
    <t>MA0225</t>
  </si>
  <si>
    <t>MA0228</t>
  </si>
  <si>
    <t>MA0229</t>
  </si>
  <si>
    <t>MA0230</t>
  </si>
  <si>
    <t>MA0231</t>
  </si>
  <si>
    <t>MA0232</t>
  </si>
  <si>
    <t>MA0233</t>
  </si>
  <si>
    <t>MA0234</t>
  </si>
  <si>
    <t>MA0235</t>
  </si>
  <si>
    <t>MA0280</t>
  </si>
  <si>
    <t>SO0033</t>
  </si>
  <si>
    <t>SO0034</t>
  </si>
  <si>
    <t>SO0035</t>
  </si>
  <si>
    <t>SO0036</t>
  </si>
  <si>
    <t>SO0037</t>
  </si>
  <si>
    <t>SO0038</t>
  </si>
  <si>
    <t>SO0039</t>
  </si>
  <si>
    <t>SO0040</t>
  </si>
  <si>
    <t>SO0041</t>
  </si>
  <si>
    <t>SO0042</t>
  </si>
  <si>
    <t>SO0044</t>
  </si>
  <si>
    <t>SO0045</t>
  </si>
  <si>
    <t>SO0046</t>
  </si>
  <si>
    <t>SO0047</t>
  </si>
  <si>
    <t>SO0048</t>
  </si>
  <si>
    <t>SO0049</t>
  </si>
  <si>
    <t>SO0050</t>
  </si>
  <si>
    <t>SO0051</t>
  </si>
  <si>
    <t>SO0052</t>
  </si>
  <si>
    <t>SO0053</t>
  </si>
  <si>
    <t>RE0001</t>
  </si>
  <si>
    <t>RE0002</t>
  </si>
  <si>
    <t>RE0003</t>
  </si>
  <si>
    <t>RE0004</t>
  </si>
  <si>
    <t>RE0005</t>
  </si>
  <si>
    <t>RE0006</t>
  </si>
  <si>
    <t>RE0007</t>
  </si>
  <si>
    <t>RE0008</t>
  </si>
  <si>
    <t>RE0009</t>
  </si>
  <si>
    <t>RE0010</t>
  </si>
  <si>
    <t>RE0011</t>
  </si>
  <si>
    <t>RE0012</t>
  </si>
  <si>
    <t>RE0013</t>
  </si>
  <si>
    <t>RE0014</t>
  </si>
  <si>
    <t>RE0015</t>
  </si>
  <si>
    <t>RE0019</t>
  </si>
  <si>
    <t>RE0020</t>
  </si>
  <si>
    <t>RE0021</t>
  </si>
  <si>
    <t>BULTO PARA LAPTOP KLIPXTREME</t>
  </si>
  <si>
    <t>FOLDERS DICOM</t>
  </si>
  <si>
    <t xml:space="preserve">PARTITION FOLDER COLORES VARIOS ATLAS </t>
  </si>
  <si>
    <t>HP LASERJET CARTUCHO NEGRO</t>
  </si>
  <si>
    <t>CANON TONER CARTUCHO GPR57</t>
  </si>
  <si>
    <t>HP LASERJET CARTUCHO 05A NEGRO</t>
  </si>
  <si>
    <t>HP LASERJET CARTUCHO 26A NEGRO</t>
  </si>
  <si>
    <t>HP LASERJET CARTUCHO 78A NEGRO</t>
  </si>
  <si>
    <t>HP LASERJET CARTUCHO 12A NEGRO</t>
  </si>
  <si>
    <t>EPSON CARTUCHO R04L MAGENTA</t>
  </si>
  <si>
    <t>EPSON CARTUCHO R04L CYAN</t>
  </si>
  <si>
    <t>EPSON CARTUCHO R04L YELLOW</t>
  </si>
  <si>
    <t>EPSON CARTUCHO R04X BLACK</t>
  </si>
  <si>
    <t>APPLE MACBOOK AIR 13" 256GB SSD</t>
  </si>
  <si>
    <t>APPLE MACBOOK PRO 16" 512GB SSD</t>
  </si>
  <si>
    <t>DELL LAPTOP GRIS 16"</t>
  </si>
  <si>
    <t>DELL INSPIRON ROJA</t>
  </si>
  <si>
    <t>ARCHIVO ACORDEON NEGRO</t>
  </si>
  <si>
    <t>ARCHIVO ACORDEON MANILA</t>
  </si>
  <si>
    <t>AUDIFONOS DIGITAL AUDIO</t>
  </si>
  <si>
    <t>MASCARILLAS DESECHABLES</t>
  </si>
  <si>
    <t>FOLDER MANILA 8 1/2 x 11"</t>
  </si>
  <si>
    <t>RESMA DE PAPEL BLANCO 8 1/2 X 11" 500UD.</t>
  </si>
  <si>
    <t>RESMA DE PAPEL BLANCO 8 1/2 X 13" 500UD.</t>
  </si>
  <si>
    <t>RESMA DE PAPEL BLANCO 8 1/2 X 14" 500UD.</t>
  </si>
  <si>
    <t>RESMA DE PAPEL BLANCO TIMBRADO DICOM 8 1/2 X 11" 500UD.</t>
  </si>
  <si>
    <t>BINDER CLIPS 25MM</t>
  </si>
  <si>
    <t>BINDER CLIPS 32MM</t>
  </si>
  <si>
    <t xml:space="preserve">BINDER CLIPS 51MM </t>
  </si>
  <si>
    <t>RESMA DE PAPEL SATINADO 8 1/2 X 11" 500UD.</t>
  </si>
  <si>
    <t>POST-IT PEQUEÑO 2X3"</t>
  </si>
  <si>
    <t>POST-IT MEDIANO 3X3"</t>
  </si>
  <si>
    <t>POST-IT GRANDE</t>
  </si>
  <si>
    <t>STICKERS PARA INDEXAR 100ud.</t>
  </si>
  <si>
    <t>BATERIA AAA DURACELL</t>
  </si>
  <si>
    <t>BATERIA AA DURACELL</t>
  </si>
  <si>
    <t>BATERIA 9V DURACELL</t>
  </si>
  <si>
    <t>MEMORIA USB 32GB</t>
  </si>
  <si>
    <t>EPSON CARTUCHO COLOR 760 CYAN</t>
  </si>
  <si>
    <t>EPSON CARTUCHO COLOR 760  LIGHT CYAN</t>
  </si>
  <si>
    <t>EPSON CARTUCHO COLOR 760  YELLOW</t>
  </si>
  <si>
    <t>EPSON CARTUCHO COLOR 760  MAGENTA</t>
  </si>
  <si>
    <t>EPSON CARTUCHO COLOR 760  LIGHT MAGENTA</t>
  </si>
  <si>
    <t>EPSON CARTUCHO COLOR 760  PHOTO BLACK</t>
  </si>
  <si>
    <t>EPSON CARTUCHO COLOR 760  LIGHT BLACK</t>
  </si>
  <si>
    <t>EPSON CARTUCHO COLOR 760  LIGHT LIGHT BLACK</t>
  </si>
  <si>
    <t>EPSON CARTUCHO COLOR 760  MATTE BLACK</t>
  </si>
  <si>
    <t>SOBRE MANILA 10 X 13"</t>
  </si>
  <si>
    <t>FOLDER COLGANTE VERDE</t>
  </si>
  <si>
    <t>FOLDER PREMIUM COLORES</t>
  </si>
  <si>
    <t>CARPETA 5" BLANCO</t>
  </si>
  <si>
    <t>CARPETA 4" BLANCO</t>
  </si>
  <si>
    <t>CARPETA 5" NEGRO</t>
  </si>
  <si>
    <t>CARPETA 4" NEGRO</t>
  </si>
  <si>
    <t>CARPETA 2" AZUL</t>
  </si>
  <si>
    <t>LAPIZ</t>
  </si>
  <si>
    <t>LIBRETA PAPEL BLANCO 8 1/2 X 11"</t>
  </si>
  <si>
    <t>LIBRETA PAPEL BLANCO 5 X 8"</t>
  </si>
  <si>
    <t>LIBRETA DICOM 8 1/2 X 11"</t>
  </si>
  <si>
    <t>LIBRETA DICOM 8 X 5"</t>
  </si>
  <si>
    <t>FELPA AZUL</t>
  </si>
  <si>
    <t>FELPA NEGRA</t>
  </si>
  <si>
    <t>LAPICERO AZUL</t>
  </si>
  <si>
    <t>MARCADOR PERMANENTE AZUL</t>
  </si>
  <si>
    <t>MARCADOR PERMANENTE NEGRO DOBLEPUNTA</t>
  </si>
  <si>
    <t>MARCADOR PERMANENTE NEGRO</t>
  </si>
  <si>
    <t>MARCADOR PERMANENTE ROJO</t>
  </si>
  <si>
    <t>TINTA PARA SELLO VERDE</t>
  </si>
  <si>
    <t>LIQUID PAPER PEN 7ML</t>
  </si>
  <si>
    <t>LIQUID PAPER 15ML</t>
  </si>
  <si>
    <t>UHU BARRA PEQUEÑA 8.2G</t>
  </si>
  <si>
    <t>UHU BARRA GRANDE 40G</t>
  </si>
  <si>
    <t>UHU 35ML</t>
  </si>
  <si>
    <t>RESALTADOR NARANJA</t>
  </si>
  <si>
    <t>RESALTADOR ROSADO</t>
  </si>
  <si>
    <t>RESALTADOR VERDE</t>
  </si>
  <si>
    <t>RESALTADOR AZUL</t>
  </si>
  <si>
    <t>RESALTADOR AMARILLO</t>
  </si>
  <si>
    <t xml:space="preserve">REGLA </t>
  </si>
  <si>
    <t>CINTA ADHESIVA TRANSPARENTE GRANDE</t>
  </si>
  <si>
    <t xml:space="preserve">MASKING TAPE REGULAR </t>
  </si>
  <si>
    <t xml:space="preserve">MASKING TAPE GRANDE </t>
  </si>
  <si>
    <t>PORTALAPICES</t>
  </si>
  <si>
    <t>TIJERAS</t>
  </si>
  <si>
    <t>ROLLO PAPEL SUMADORA</t>
  </si>
  <si>
    <t>CINTA ADHESIVA DOBLE CARA</t>
  </si>
  <si>
    <t>GRAPADORA</t>
  </si>
  <si>
    <t>GRAPAS 26/6"</t>
  </si>
  <si>
    <t>GRAPAS 13/16"</t>
  </si>
  <si>
    <t>GRAPAS 12MM 1/2"</t>
  </si>
  <si>
    <t>LIMPIADOR PIZARRA BLANCA 125ML</t>
  </si>
  <si>
    <t>BROCHES DE ARCHIVOS 2"</t>
  </si>
  <si>
    <t>SACAPUNTAS ELECTRICO</t>
  </si>
  <si>
    <t>CLIPS 55MM</t>
  </si>
  <si>
    <t>CLIPS 33MM</t>
  </si>
  <si>
    <t>GEL ANTIBACTERIAL 20OZ</t>
  </si>
  <si>
    <t>CAJA DE GOMITAS</t>
  </si>
  <si>
    <t>CAFE SANTO DOMINGO 1 LIBRA</t>
  </si>
  <si>
    <t>AZUCAR BLANCA CRISTAL DEL CANA 5 libras</t>
  </si>
  <si>
    <t>AZUCAR CREMA CRISTAL DEL CANA 5 libras</t>
  </si>
  <si>
    <t>ICED TEA 4C 33L</t>
  </si>
  <si>
    <t>CREMORA MEMBERS SELECTION 2.2LB</t>
  </si>
  <si>
    <t>REMOVEDOR PLASTICO CAFÉ</t>
  </si>
  <si>
    <t>AZUCAR CREMA LIDER 5 libras</t>
  </si>
  <si>
    <t>WET WIPES PEQUEÑIN</t>
  </si>
  <si>
    <t>CAJA DE TE</t>
  </si>
  <si>
    <t>SERVILLETAS SCOTT</t>
  </si>
  <si>
    <t>SACAGRAPAS</t>
  </si>
  <si>
    <t xml:space="preserve">TRITURADORA HSM BS25 </t>
  </si>
  <si>
    <t>MOUSE DELL USB</t>
  </si>
  <si>
    <t>HYPERDECK STUDIO PRO BLACKMAGIC GRABADORA VIDEO</t>
  </si>
  <si>
    <t>CARTUCHO GENERICO 226X (26A)</t>
  </si>
  <si>
    <t>CARTUCHO GENERICO 278A (78A)</t>
  </si>
  <si>
    <t>RESMA PAPEL BOND 20 11 X 17"</t>
  </si>
  <si>
    <t>RESMA PAPEL BOND 20 14 X 17"</t>
  </si>
  <si>
    <t>CAJA DE GUANTES DESECHABLES 100/1</t>
  </si>
  <si>
    <t>CAJA DE ARCHIVO TIPO MALETIN-FSC</t>
  </si>
  <si>
    <t>LANYARD</t>
  </si>
  <si>
    <t>AISLADOR PARA MICROFONO XtugaP75</t>
  </si>
  <si>
    <t>CARPETA PARA LIBRAMIENTOS</t>
  </si>
  <si>
    <t>CARPETA PARA ANTICIPOS</t>
  </si>
  <si>
    <t>TINTA AZUL PARA SELLOS 30mL</t>
  </si>
  <si>
    <t>CERA PARA CONTAR</t>
  </si>
  <si>
    <t>BOTELLITA PLASTICA SIN TAPA 15oz</t>
  </si>
  <si>
    <t>SPLENDA</t>
  </si>
  <si>
    <t>FOLDER MANILA 8 1/2 X 13"</t>
  </si>
  <si>
    <t xml:space="preserve">PAPEL CARBON PELIKAN </t>
  </si>
  <si>
    <t>LIBRETA PAPEL AMARILLO 8 1/2 x 11"</t>
  </si>
  <si>
    <t>FILTRO PARA MONITOR DE COMPUTADORA 15"</t>
  </si>
  <si>
    <t>TECLADO INALAMBRICO LOGITECH</t>
  </si>
  <si>
    <t>MOUSE INALAMBRICO APPLE</t>
  </si>
  <si>
    <t>LIBRO DE RECORD</t>
  </si>
  <si>
    <t>AROMA CAFÉ TOSTADO 1 LIBRA</t>
  </si>
  <si>
    <t>AROMA CARAMAEL CAPPUCCINO</t>
  </si>
  <si>
    <t>OVEN ROASTED ALMONDS</t>
  </si>
  <si>
    <t>ELOY'S CAJUIL CON PASAS</t>
  </si>
  <si>
    <t>ZAFACON DE OFICINA</t>
  </si>
  <si>
    <t>DISCO DURO 1TB EXTERNO SEAGATE USB3 2.5" NEGRO</t>
  </si>
  <si>
    <t>TAPA DE CABLE DE RED</t>
  </si>
  <si>
    <t>CONECTOR DE SILLITA 250MCM-6</t>
  </si>
  <si>
    <t>TAPA CIEGA DE TOMACORRIENTE</t>
  </si>
  <si>
    <t>TAPA DE TOMACORRIENTE DOBLE</t>
  </si>
  <si>
    <t>TAPA DE TOMACORRIENTE DOBLE DE UPS</t>
  </si>
  <si>
    <t>TAPA DE TOMACORRIENTE DOBLE CON PROTECTOR</t>
  </si>
  <si>
    <t>BREAKER 20A SENCILLO FINO</t>
  </si>
  <si>
    <t>INTERRUPTOR DOBLE SIN TAPA</t>
  </si>
  <si>
    <t>TARUGO DE PLOMO 1/2"</t>
  </si>
  <si>
    <t>CAJA DE METAL 2X4"</t>
  </si>
  <si>
    <t>BASE DE FOTOCELDA</t>
  </si>
  <si>
    <t>ABRAZADERA 3"</t>
  </si>
  <si>
    <t>NIPLE DE METAL 3/4"</t>
  </si>
  <si>
    <t>NIPLE DE METAL 1/2"</t>
  </si>
  <si>
    <t>BREAKER 60A DOBLE</t>
  </si>
  <si>
    <t>BREAKER 50A SENCILLO GRUESO</t>
  </si>
  <si>
    <t xml:space="preserve">BREAKER 40A DOBLE </t>
  </si>
  <si>
    <t>BREAKER 20A DOBLE</t>
  </si>
  <si>
    <t xml:space="preserve">BREAKER 15A SENCILLO GRUESO </t>
  </si>
  <si>
    <t>BREAKER 60A SENCILLO GRUESO</t>
  </si>
  <si>
    <t>BREAKER 30A SENCILLO FINO</t>
  </si>
  <si>
    <t>LED PANEL LIGHT 9W</t>
  </si>
  <si>
    <t>CONECTOR PVC PG13.5</t>
  </si>
  <si>
    <t>PANEL LED 2X2 48W PLAFON luz blanca</t>
  </si>
  <si>
    <t>PANEL LED 2X2 48W PLAFON luz amarilla</t>
  </si>
  <si>
    <t>LED REFLECTOR EXTERIOR IP66 50W</t>
  </si>
  <si>
    <t>BOMBILLO LED REDONDO 10W</t>
  </si>
  <si>
    <t>CONECTOR PARA CABLE DE BATERIA SC70-10</t>
  </si>
  <si>
    <t>CONECTOR DE SILLITA 6-14</t>
  </si>
  <si>
    <t>CONECTOR DE SILLITA 1/0-14</t>
  </si>
  <si>
    <t>CONECTOR DE SILLITA TA-350</t>
  </si>
  <si>
    <t>ALAMBRE #8 BLANCO</t>
  </si>
  <si>
    <t>ALAMBRE #8 VERDE</t>
  </si>
  <si>
    <t>ALAMBRE #12 BLANCO ROLLO</t>
  </si>
  <si>
    <t>ALAMBRE #12 AMARILLO ROLLO</t>
  </si>
  <si>
    <t>ALAMBRE #12 VERDE</t>
  </si>
  <si>
    <t>ALAMBRE #12 ROJO ROLLO</t>
  </si>
  <si>
    <t>ALAMBRE #10 BLANCO</t>
  </si>
  <si>
    <t>CONDUPLEX NEGRO</t>
  </si>
  <si>
    <t>CURVA DE METAL 3"</t>
  </si>
  <si>
    <t>REGISTRO 4X4"</t>
  </si>
  <si>
    <t>CONTACTO DE BATERIA</t>
  </si>
  <si>
    <t>GAFFER TAPE</t>
  </si>
  <si>
    <t>BOMBILLO BOSCH P21/5W 12V</t>
  </si>
  <si>
    <t>BOMBILLO BOSCH P43T H4 12V 60/55W</t>
  </si>
  <si>
    <t>BOMBILLO W21/5W</t>
  </si>
  <si>
    <t>TOALLA</t>
  </si>
  <si>
    <t>INTERRUPTOR TRIPLE BLANCO</t>
  </si>
  <si>
    <t>INTERRUPTOR DOBLE BLANCO</t>
  </si>
  <si>
    <t>TARUGO AZUL 5/16X 1-1/2"</t>
  </si>
  <si>
    <t>TAPE TEMFLEX 1700 3M 80C</t>
  </si>
  <si>
    <t>ADAPTADOR MACHO PVC 3/4</t>
  </si>
  <si>
    <t>TUBO DE SILICON ULTRA BLANCO</t>
  </si>
  <si>
    <t>TUBO DE SILICON TRANSPARENTE</t>
  </si>
  <si>
    <t>TUBO DE SILICON GRIS</t>
  </si>
  <si>
    <t>BROCHA 3"</t>
  </si>
  <si>
    <t>ALAMBRE 12" NEGRO ROLLO</t>
  </si>
  <si>
    <t>BOMBILLO LED REDONDO 15W</t>
  </si>
  <si>
    <t>TOMACORRIENTE ROJO (UPS)</t>
  </si>
  <si>
    <t>PANEL LED 2X4 LUZ BLANCA</t>
  </si>
  <si>
    <t>BOMBILLO LED 60W</t>
  </si>
  <si>
    <t>TARUGO VERDE</t>
  </si>
  <si>
    <t>TORNILLO DIABLITO 1/2"</t>
  </si>
  <si>
    <t>TORNILLO TIRAFONDO 1/2"</t>
  </si>
  <si>
    <t>MANGUERA 2T #15</t>
  </si>
  <si>
    <t>ADAPTADOR HEMBRA DE METAL 1/2"</t>
  </si>
  <si>
    <t>ADAPTADOR MACHO DE METAL 1/2"</t>
  </si>
  <si>
    <t>CODO DE METAL 1/2"</t>
  </si>
  <si>
    <t>CODO 3/4" PVC</t>
  </si>
  <si>
    <t>TERMINAL DE MANGUERA #13</t>
  </si>
  <si>
    <t>AMPERIMETRO</t>
  </si>
  <si>
    <t>PINZA DE PICO DE COTORRA</t>
  </si>
  <si>
    <t>PUNTA DE PRUEBA</t>
  </si>
  <si>
    <t>JUEGO DE CUBO PEQUEÑO</t>
  </si>
  <si>
    <t>PELADORA DE ALAMBRE ELECTRICO</t>
  </si>
  <si>
    <t>LLAVE AJUSTABLE AISLADA MEDIANA</t>
  </si>
  <si>
    <t>TALADRO ELECTRICO INALAMBRICO RUDO</t>
  </si>
  <si>
    <t>LLAVE DE IMPACTO ELECTRICA INALAMBRICA RUDO</t>
  </si>
  <si>
    <t>TANQUE DE REFRIGERANTE FREON R22 15 LIBRAS</t>
  </si>
  <si>
    <t>TANQUE DE REFRIGERANTE FREON 410A 25 LIBRAS</t>
  </si>
  <si>
    <t>CAPACITOR DE 80</t>
  </si>
  <si>
    <t>VASCOCEL</t>
  </si>
  <si>
    <t>GATO HIDRAULICO 3 TON. GAPA-300 TRUPER</t>
  </si>
  <si>
    <t>RADIO MOTOROLA EP350MX UHF 16 CANALES</t>
  </si>
  <si>
    <t>ADAPTADOR HEMBRA PVC 3/4"</t>
  </si>
  <si>
    <t>ALICATE TOTAL MECANICO 8" CROMO VANADO</t>
  </si>
  <si>
    <t>ALICATE TOTAL PRESION CURVO 10"</t>
  </si>
  <si>
    <t>ARANDELA PLANA 1/4 GALVANIZADA</t>
  </si>
  <si>
    <t>BROCHA 2" PELO GRIS</t>
  </si>
  <si>
    <t>CANDADO TOTAL 40mm</t>
  </si>
  <si>
    <t>JUEGO DESTORNILLADOR  TOTAL 10 PIEZAS</t>
  </si>
  <si>
    <t>JUEGO DE LLAVES ALLEN SURTEK 9 PIEZAS</t>
  </si>
  <si>
    <t>LLAVE BOLA ITAP 1/2 FULL FLOW HEMBRA/HEMBRA</t>
  </si>
  <si>
    <t>MARTILLO STANLEY 16oz</t>
  </si>
  <si>
    <t>MASILLA SHEETROCK BLANCA 5 GALONES</t>
  </si>
  <si>
    <t>BARRA SILICON PARA PISTOLA TRUPER 1/2"-4" 12ud.</t>
  </si>
  <si>
    <t>PINZA SURTEK PUNTA LARGA 8"</t>
  </si>
  <si>
    <t>PINZA SURTEK CORTE DIAGONAL 7"</t>
  </si>
  <si>
    <t xml:space="preserve">PLAFON PVC 2X4" </t>
  </si>
  <si>
    <t>SOLDADOR TRUPER CAU-60 LAPIZ 60W</t>
  </si>
  <si>
    <t>INTERRUPTOR SENCILLO BLANCO</t>
  </si>
  <si>
    <t>TEE HG 1/2"</t>
  </si>
  <si>
    <t>TEE PVC 1/2" PRESION 1</t>
  </si>
  <si>
    <t>TOMACORRIENTES DOBLE CON TAPA BLANCA</t>
  </si>
  <si>
    <t>TORNILLO CHAPA ESTRIA TIRAFONDO 4 10X1-1/2"</t>
  </si>
  <si>
    <t>TORNILLO CHAPA ESTRIA TIRAFONDO 4 10X1"</t>
  </si>
  <si>
    <t>TORNILLO CHAPA ESTRIA TIRAFONDO 4 10X3/4"</t>
  </si>
  <si>
    <t>TORNILLO CHAPA ESTRIA TIRAFONDO 4 10X8/2"</t>
  </si>
  <si>
    <t>TORNILLO CHAPA ESTRIA TIRAFONDO 4 10X2"</t>
  </si>
  <si>
    <t>TORNILLO CHAPA ESTRIA TIRAFONDO 5 8X2"</t>
  </si>
  <si>
    <t>TORNILLO DIABLITO 4 8X1"</t>
  </si>
  <si>
    <t>ALCOHOL 1 GALON</t>
  </si>
  <si>
    <t>AMBIENTADOR GLADE</t>
  </si>
  <si>
    <t>BOTON DE METAL 1"</t>
  </si>
  <si>
    <t>CURVA PVC 1/2"</t>
  </si>
  <si>
    <t>ENGINE COOLANT 1 GALON</t>
  </si>
  <si>
    <t>FILTRO DE AIRE</t>
  </si>
  <si>
    <t>LINTERNA LED</t>
  </si>
  <si>
    <t>LIQUID LINE FILTER DRIER</t>
  </si>
  <si>
    <t>MANGUERITA PARA FREGADERO</t>
  </si>
  <si>
    <t>ROLO DE PINTURA</t>
  </si>
  <si>
    <t>PINESPUMA</t>
  </si>
  <si>
    <t>VALVULA DE LLENADO PARA SANITARIO 7/8"</t>
  </si>
  <si>
    <t>REFRIGERANTE R410a 23oz.</t>
  </si>
  <si>
    <t>TAPE ELECTRICO COLORES</t>
  </si>
  <si>
    <t>SHAMPOO PARA VEHICULOS 1 GALON</t>
  </si>
  <si>
    <t>AMOROL 1 GALON</t>
  </si>
  <si>
    <t>ACEITE DE MOTOR KENDALL SUPER D XA 15W-40</t>
  </si>
  <si>
    <t>ACEITE DE MOTOR VALVOLINE ALL FLEET PLUS 15W-40</t>
  </si>
  <si>
    <t>ACEITE DE MOTOR MOTOCRAFT 10W-30</t>
  </si>
  <si>
    <t>ACEITE DE MOTOR TOTAL QUARTZ 5000SN 15W-40</t>
  </si>
  <si>
    <t xml:space="preserve">ACEITE DE TRANSMISION EUROL ATF </t>
  </si>
  <si>
    <t>LLAVE PARA FILTRO SURTEK</t>
  </si>
  <si>
    <t>AROMATIZANTE PARA VEHICULOS</t>
  </si>
  <si>
    <t>BOTON DE METAL 1/2"</t>
  </si>
  <si>
    <t>TORNILLO TIRAFONDO 1 1/2"</t>
  </si>
  <si>
    <t>PINZA PELA CABLE</t>
  </si>
  <si>
    <t>BROCHA 4"</t>
  </si>
  <si>
    <t>TAPA DE INODORO BLANCA</t>
  </si>
  <si>
    <t>ASIENTO DE INODORO</t>
  </si>
  <si>
    <t>LAMPARA LED IP65 50W</t>
  </si>
  <si>
    <t>REFRIGERANTE R-134a 370gr</t>
  </si>
  <si>
    <t>PORTA CANDADO 5"</t>
  </si>
  <si>
    <t>CANDADO YALE 40mm</t>
  </si>
  <si>
    <t>CEMENTO DE CONTACTO LANCO 1quartz</t>
  </si>
  <si>
    <t>CAPACITOR CBB65 40uF</t>
  </si>
  <si>
    <t>CAPACITOR CBB65 80uF</t>
  </si>
  <si>
    <t>ANTICORROSIVO NEGRO 1 GALON</t>
  </si>
  <si>
    <t>T PVC VERDE 1/2"</t>
  </si>
  <si>
    <t>T PVC VERDE 1/4"</t>
  </si>
  <si>
    <t>T PVC BLANCO 3/4"</t>
  </si>
  <si>
    <t>T PVC BLANCO 1"</t>
  </si>
  <si>
    <t>T PVC BLANCO 1/2"</t>
  </si>
  <si>
    <t>UNION PVC BLANCA 1/2"</t>
  </si>
  <si>
    <t>CODO PVC BLANCO 1/2"</t>
  </si>
  <si>
    <t>CODO PVC VERDE 1"</t>
  </si>
  <si>
    <t>UNION PVC VERDE 1/2"</t>
  </si>
  <si>
    <t>CODO PVC VERDE 2"</t>
  </si>
  <si>
    <t>CODO PVC BLANCO 2"</t>
  </si>
  <si>
    <t>T DE METAL 3/4"</t>
  </si>
  <si>
    <t>UNION DE METAL 1/2"</t>
  </si>
  <si>
    <t>DISCO DE CORTE 4 1/2" X 1/4" X 7/8"</t>
  </si>
  <si>
    <t>DISCO DE CORTE 7" X 1/16" X 7/8"</t>
  </si>
  <si>
    <t>BASE PARA DISCO DE CORTE 7"</t>
  </si>
  <si>
    <t>BASE PARA DISCO DE CORTE PEQUENA</t>
  </si>
  <si>
    <t>TAPA DE INTERRUPTOR DOBLE BLANCA</t>
  </si>
  <si>
    <t>NIPLE DE METAL 12X2"</t>
  </si>
  <si>
    <t>NIPLE DE METAL 12X2" BARRA LARGA</t>
  </si>
  <si>
    <t>NIPLE PVC 2X1/2"</t>
  </si>
  <si>
    <t>UNION PVC BLANCA 3/4"</t>
  </si>
  <si>
    <t>T PVC BLANCA 2X1/2"</t>
  </si>
  <si>
    <t>UNION PVC BLANCA 2X1/2"</t>
  </si>
  <si>
    <t>T-Y PVC BLANCA 3"</t>
  </si>
  <si>
    <t>UNION PVC BLANCA 3"</t>
  </si>
  <si>
    <t>CODO PVC BLANCO 3"</t>
  </si>
  <si>
    <t>TAPON DE TUBO PVC BLANCO 3"</t>
  </si>
  <si>
    <t>NIPLE PVC BLANCO 3"</t>
  </si>
  <si>
    <t>NIPLE PVC BLANCO 6"</t>
  </si>
  <si>
    <t>CEMENTO PVC 8oz</t>
  </si>
  <si>
    <t>VALVULA DE PASO 1/2" X 3/8"</t>
  </si>
  <si>
    <t>CAPACITOR CBB55 10uF</t>
  </si>
  <si>
    <t>CAPACITOR DE ARRANQUE</t>
  </si>
  <si>
    <t xml:space="preserve">DELAY TIMER </t>
  </si>
  <si>
    <t>CAPACITOR 2uF</t>
  </si>
  <si>
    <t>CAPACITOR 4uF</t>
  </si>
  <si>
    <t>CAPACITOR 3uF</t>
  </si>
  <si>
    <t>CAPACITOR 35uF</t>
  </si>
  <si>
    <t>CAPACITOR 40uF</t>
  </si>
  <si>
    <t>CAPACITOR 3.5uF</t>
  </si>
  <si>
    <t>CAPACITOR 5x370</t>
  </si>
  <si>
    <t>CAPACITOR 5uF</t>
  </si>
  <si>
    <t>CAPACITOR 7.5uF</t>
  </si>
  <si>
    <t>CAPACITOR 193uF</t>
  </si>
  <si>
    <t>REMACHES</t>
  </si>
  <si>
    <t>T PVC 3"</t>
  </si>
  <si>
    <t>BASE INODORO PVC</t>
  </si>
  <si>
    <t>MANUBRIO DESAGUE INODORO</t>
  </si>
  <si>
    <t>BREAKER 40A SENCILLO GRUESO</t>
  </si>
  <si>
    <t>BREAKER 20A SENCILLO GRUESO</t>
  </si>
  <si>
    <t>PALOMETA PARA FOTOCELDA</t>
  </si>
  <si>
    <t>TAPA DE REGISTRO 6X4"</t>
  </si>
  <si>
    <t>REGISTRO 6X4"</t>
  </si>
  <si>
    <t>TAPON CIEGO</t>
  </si>
  <si>
    <t>CAJA OCTAGONAL</t>
  </si>
  <si>
    <t>TAPA DE REGISTRO 5X5"</t>
  </si>
  <si>
    <t>TAPA DE REGISTRO 4X4</t>
  </si>
  <si>
    <t xml:space="preserve">TAPA OCTAGONAL </t>
  </si>
  <si>
    <t>DIFUSOR</t>
  </si>
  <si>
    <t>KIT DE EMERGENCIA VEHICULOS</t>
  </si>
  <si>
    <t>CAPA PARA LLUVIA</t>
  </si>
  <si>
    <t>KIT PRIMEROS AUXILIOS</t>
  </si>
  <si>
    <t>ESPONJA PARA ROLO DE PINTURA</t>
  </si>
  <si>
    <t>TAIRRA 150mm</t>
  </si>
  <si>
    <t>TAIRRA 280mm</t>
  </si>
  <si>
    <t>ESPATULA PLASTICA</t>
  </si>
  <si>
    <t>ESPATULA DE METAL</t>
  </si>
  <si>
    <t>TRANSFER AUTOMATICO</t>
  </si>
  <si>
    <t>NIPLE DE METAL 3"</t>
  </si>
  <si>
    <t>NIPLE DE METAL 2"</t>
  </si>
  <si>
    <t>NIPLE DE METAL 1"</t>
  </si>
  <si>
    <t>CODO PARA TUBERIA DE METAL 3/4"</t>
  </si>
  <si>
    <t>CODO PARA TUBERIA DE METAL 1/2"</t>
  </si>
  <si>
    <t>CODO PARA TUBERIA DE METAL 34EJ</t>
  </si>
  <si>
    <t>ABRAZADERA 2"</t>
  </si>
  <si>
    <t>ABRAZADERA 1/2"</t>
  </si>
  <si>
    <t>ABRAZADERA 3/4"</t>
  </si>
  <si>
    <t>ABRAZADERA DE AMARRE DE PERCHA 1/2"</t>
  </si>
  <si>
    <t>CURVA PVC 3/4"</t>
  </si>
  <si>
    <t>CURVA PVC 3"</t>
  </si>
  <si>
    <t>CURVA DE METAL 3/4"</t>
  </si>
  <si>
    <t>CURVA DE METAL 1/2"</t>
  </si>
  <si>
    <t>CURVA DE METAL 1"</t>
  </si>
  <si>
    <t>CURVA PVC 1 1/2"</t>
  </si>
  <si>
    <t>T DE TUBERIA DE POLETILENO</t>
  </si>
  <si>
    <t>CURVA DE COBRE</t>
  </si>
  <si>
    <t>CONTACTOR 40A 220V</t>
  </si>
  <si>
    <t>TRANSFORMADOR</t>
  </si>
  <si>
    <t>CONECTOR HEMBRA</t>
  </si>
  <si>
    <t>TUERCA</t>
  </si>
  <si>
    <t>BOMBILLO AMOLUX 9005 HB-3</t>
  </si>
  <si>
    <t>BOMBILLO AMOLUX 9006 HB-4</t>
  </si>
  <si>
    <t>BOMBILLO ANAB H7 12V 55W</t>
  </si>
  <si>
    <t>BOMBILLO LUKS H7 12V 55W</t>
  </si>
  <si>
    <t>BOMBILLO BOSCH W21W 12V 21W</t>
  </si>
  <si>
    <t>BOMBILLO BOSCH P21W 12 21W</t>
  </si>
  <si>
    <t>BOMBILLO AMOLUX S25 12V 21W</t>
  </si>
  <si>
    <t>BOMBILLO AMOLUX T-20 12V21/5W</t>
  </si>
  <si>
    <t>BOMBILLO WAGNER FOCOS MINIATURA</t>
  </si>
  <si>
    <t>CINTA DE SEGURIDAD AMARILLA, ROLLO</t>
  </si>
  <si>
    <t>CINTA DE ALUMINIO, ROLLO</t>
  </si>
  <si>
    <t>CINTA REFLECTIVA, ROLLO</t>
  </si>
  <si>
    <t>CINTA ANTI RESBALANTE, ROLLO</t>
  </si>
  <si>
    <t>VASOS PLASTICOS 7oz</t>
  </si>
  <si>
    <t>VASOS PLASTICOS 10oz</t>
  </si>
  <si>
    <t>VASOS CAFÉ SANTO DOMINGO</t>
  </si>
  <si>
    <t>VASOS DE PAPEL BLANCO 4oz</t>
  </si>
  <si>
    <t>CUCHILLOS DESECHABLES PLANT BASED</t>
  </si>
  <si>
    <t>CUCHILLOS PLASTICOS</t>
  </si>
  <si>
    <t>TENEDORES PLASTICOS</t>
  </si>
  <si>
    <t>CUCHARAS PLASTICAS</t>
  </si>
  <si>
    <t>CUCHILLOS BIO-DEGRADABLES</t>
  </si>
  <si>
    <t>TENEDORES BIO-DEGRADABLES</t>
  </si>
  <si>
    <t>PAPEL TOALLA GAVIOTA</t>
  </si>
  <si>
    <t>PAPEL HIGIENICO NIVEO JUMBO ROLL</t>
  </si>
  <si>
    <t>PLATOS DESECHABLES</t>
  </si>
  <si>
    <t>SERVILLETAS NIVEO</t>
  </si>
  <si>
    <t>PINTURA BLANCA 100 5 GALONES</t>
  </si>
  <si>
    <t>CUBETA MASILLA ULTRA BLANCA</t>
  </si>
  <si>
    <t>PINTURA POPULAR EPOXICA GRIS PERLA 1 GALON</t>
  </si>
  <si>
    <t>PINTURA FORJADITO NEGRO 1 GALON</t>
  </si>
  <si>
    <t>OXIDO NEGRO 1 GALON</t>
  </si>
  <si>
    <t>OXIDO ROJO 1 GALON</t>
  </si>
  <si>
    <t>CUBETA PINTURA NEGRO POSITIVO</t>
  </si>
  <si>
    <t>POLVO NEGRO FUNDA GRANDE</t>
  </si>
  <si>
    <t>POLVO ROJO 1 LIBRA</t>
  </si>
  <si>
    <t>RECOGEDOR DE BASURA sin palo</t>
  </si>
  <si>
    <t>ACE 5 LIBRAS</t>
  </si>
  <si>
    <t>FUNDA DE BASURA 100ud. 35X53</t>
  </si>
  <si>
    <t>FUNDA DE BASURA 100ud. 27X32</t>
  </si>
  <si>
    <t>FUNDA DE BASURA 100ud. 33 GALONES</t>
  </si>
  <si>
    <t>PAR DE GUANTES S</t>
  </si>
  <si>
    <t>PAR DE GUANTES M</t>
  </si>
  <si>
    <t>PAR DE GUANTES L</t>
  </si>
  <si>
    <t>PAR DE GUANTES XL</t>
  </si>
  <si>
    <t>ESPONJA BRILLO FINO</t>
  </si>
  <si>
    <t>ESPONJA BRILLO GRUESA</t>
  </si>
  <si>
    <t>ESPONJA AMARILLA</t>
  </si>
  <si>
    <t>SPRAY DESINFECTANTE BEEP</t>
  </si>
  <si>
    <t>DESINFECTANTE 2.25 GALONES</t>
  </si>
  <si>
    <t>JABON DE MANO AZUL 1 GALON</t>
  </si>
  <si>
    <t>CLORO 1 GALON</t>
  </si>
  <si>
    <t>LAVAPLATOS 1 GALON</t>
  </si>
  <si>
    <t>DESINFECTANTE 2.5 GALONES</t>
  </si>
  <si>
    <t>JABON DE CUABA 1 GALON</t>
  </si>
  <si>
    <t>LISOL 1 GALON</t>
  </si>
  <si>
    <t>DESGRASANTE 1 GALON</t>
  </si>
  <si>
    <t>DECALIN 1 GALON</t>
  </si>
  <si>
    <t>GEL ANTIBACTERIAL 1 GALON</t>
  </si>
  <si>
    <t>DESINFECTANTE MULTIUSO 1 GALON</t>
  </si>
  <si>
    <t>LIMPIA CRISTALES</t>
  </si>
  <si>
    <t>RAID MAX MATA INSECTOS</t>
  </si>
  <si>
    <t>DISPENSADOR DE PAPEL HIGIENICO</t>
  </si>
  <si>
    <t>SUAPE</t>
  </si>
  <si>
    <t>EXTINGUIDOR PEQUENO</t>
  </si>
  <si>
    <t>FUNDA DE BASURA 100ud. 55 GALONES</t>
  </si>
  <si>
    <t>FUNDA DE BASURA 100ud. 13 GALONES</t>
  </si>
  <si>
    <t>ADITIVO CONCRETO ULTRA AZUL 1 GALON</t>
  </si>
  <si>
    <t>CEMENTO BLANCO FUNDA 5 LIBRAS</t>
  </si>
  <si>
    <t>IMPERMEABILIZANTE SILICONIZER ULTRA BLANCO 5 GALONES</t>
  </si>
  <si>
    <t>LIJA</t>
  </si>
  <si>
    <t>BRILLO NORMAL</t>
  </si>
  <si>
    <t>GALLETAS HATUEY</t>
  </si>
  <si>
    <t>GALLETAS RITZ DE QUESO</t>
  </si>
  <si>
    <t>GALLETAS SOCIAL CLUB</t>
  </si>
  <si>
    <t>GALLETAS SOCIAL CLUB INTEGRAL</t>
  </si>
  <si>
    <t>GALLETAS DINO</t>
  </si>
  <si>
    <t>GALLETAS DE AVENA CON PASAS 24ud.</t>
  </si>
  <si>
    <t>GALLETAS DE CHOCOLATE CHIPS 24ud.</t>
  </si>
  <si>
    <t>FUNDITAS LAYS</t>
  </si>
  <si>
    <t>JUGO RICA 200ml.</t>
  </si>
  <si>
    <t>JUGO SANTAL 200ml.</t>
  </si>
  <si>
    <t>CHOCO RICA 200ml.</t>
  </si>
  <si>
    <t>KOLA REAL 200ml.</t>
  </si>
  <si>
    <t>MALTA MORENA 8oz</t>
  </si>
  <si>
    <t>LECHE RICA 1 litro</t>
  </si>
  <si>
    <t>JUGO JUMEX 200ml.</t>
  </si>
  <si>
    <t>AGUA PLANETA AZUL 500mL.</t>
  </si>
  <si>
    <t>AGUA DASANI 500mL</t>
  </si>
  <si>
    <t>AGUA CRYSTAL 500mL</t>
  </si>
  <si>
    <t>Marina Urraca</t>
  </si>
  <si>
    <t>TRIMESTRE JULIO-SEPTIEMBRE 2021</t>
  </si>
  <si>
    <t xml:space="preserve">                                                                   </t>
  </si>
  <si>
    <t>CHOCCOLATO RISTORA 1kg</t>
  </si>
  <si>
    <t>ESCOBA CON PALO</t>
  </si>
  <si>
    <t>ESCOBA SIN PALO</t>
  </si>
  <si>
    <t>ESCOBILLA SIN PALO</t>
  </si>
  <si>
    <t>PINTURA POPULAR ULTRA ACRILICA MATE BLANCO 50 5 GAL.</t>
  </si>
  <si>
    <t>PINTURA POPULAR ULTRA ACRILICA MATE PORCELANA 90 5 GAL.</t>
  </si>
  <si>
    <t>PINTURA TROPICAL PLUS ACRILICA BLANCO HUESO 60 5 GAL.</t>
  </si>
  <si>
    <t>RELACIÓN DE INVENTARIO DE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</si>
</sst>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 [$$-340A]* #,##0.00_ ;_ [$$-340A]* \-#,##0.00_ ;_ [$$-340A]* &quot;-&quot;??_ ;_ @_ "/>
    <numFmt numFmtId="165" formatCode="_-[$$-340A]\ * #,##0.00_-;\-[$$-340A]\ * #,##0.00_-;_-[$$-340A]\ * &quot;-&quot;??_-;_-@_-"/>
    <numFmt numFmtId="166" formatCode="[$-409]dd\-mmm\-yy;@"/>
  </numFmts>
  <fonts count="1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165" fontId="2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/>
    <xf numFmtId="0" fontId="0" fillId="2" borderId="0" xfId="0" applyFill="1"/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0" fontId="10" fillId="3" borderId="3" xfId="0" applyFont="1" applyFill="1" applyBorder="1"/>
    <xf numFmtId="166" fontId="10" fillId="3" borderId="3" xfId="0" applyNumberFormat="1" applyFont="1" applyFill="1" applyBorder="1" applyAlignment="1">
      <alignment horizontal="center"/>
    </xf>
    <xf numFmtId="164" fontId="8" fillId="3" borderId="3" xfId="0" applyNumberFormat="1" applyFont="1" applyFill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166" fontId="2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2" fillId="2" borderId="4" xfId="0" applyNumberFormat="1" applyFont="1" applyFill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0" fontId="0" fillId="0" borderId="2" xfId="0" applyBorder="1"/>
    <xf numFmtId="44" fontId="2" fillId="0" borderId="0" xfId="1" applyFont="1"/>
    <xf numFmtId="44" fontId="8" fillId="3" borderId="1" xfId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/>
    </xf>
    <xf numFmtId="44" fontId="2" fillId="0" borderId="1" xfId="1" applyFont="1" applyBorder="1"/>
    <xf numFmtId="44" fontId="10" fillId="3" borderId="3" xfId="1" applyFont="1" applyFill="1" applyBorder="1"/>
    <xf numFmtId="44" fontId="6" fillId="0" borderId="0" xfId="1" applyFont="1" applyAlignment="1"/>
    <xf numFmtId="44" fontId="2" fillId="0" borderId="0" xfId="1" applyFont="1" applyAlignment="1">
      <alignment horizontal="center"/>
    </xf>
    <xf numFmtId="0" fontId="2" fillId="0" borderId="3" xfId="0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0" fontId="0" fillId="0" borderId="3" xfId="0" applyBorder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1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731075</xdr:colOff>
      <xdr:row>0</xdr:row>
      <xdr:rowOff>0</xdr:rowOff>
    </xdr:from>
    <xdr:to>
      <xdr:col>4</xdr:col>
      <xdr:colOff>2994808</xdr:colOff>
      <xdr:row>5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F16A8A7-0D84-464A-90D2-605B2F6CB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3900" y="0"/>
          <a:ext cx="2263733" cy="10801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lariapascual/AppData/Local/Microsoft/Windows/INetCache/Content.Outlook/LFJ2MVLZ/ALMACEN%20INVENTA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"/>
      <sheetName val="ENTRADAS Y SALIDAS"/>
    </sheetNames>
    <sheetDataSet>
      <sheetData sheetId="0">
        <row r="392">
          <cell r="A392" t="str">
            <v>MA0229</v>
          </cell>
        </row>
        <row r="393">
          <cell r="A393" t="str">
            <v>MA0230</v>
          </cell>
        </row>
        <row r="394">
          <cell r="A394" t="str">
            <v>MA0231</v>
          </cell>
        </row>
        <row r="395">
          <cell r="A395" t="str">
            <v>MA0232</v>
          </cell>
        </row>
        <row r="396">
          <cell r="A396" t="str">
            <v>MA0233</v>
          </cell>
        </row>
        <row r="398">
          <cell r="A398" t="str">
            <v>MA0235</v>
          </cell>
        </row>
        <row r="399">
          <cell r="A399" t="str">
            <v>MA0236</v>
          </cell>
        </row>
        <row r="401">
          <cell r="A401" t="str">
            <v>MA0238</v>
          </cell>
        </row>
        <row r="402">
          <cell r="A402" t="str">
            <v>MA0239</v>
          </cell>
        </row>
        <row r="403">
          <cell r="A403" t="str">
            <v>MA0240</v>
          </cell>
        </row>
        <row r="404">
          <cell r="A404" t="str">
            <v>MA0241</v>
          </cell>
        </row>
        <row r="405">
          <cell r="A405" t="str">
            <v>MA0242</v>
          </cell>
        </row>
        <row r="406">
          <cell r="A406" t="str">
            <v>MA0243</v>
          </cell>
        </row>
        <row r="407">
          <cell r="A407" t="str">
            <v>MA0244</v>
          </cell>
        </row>
        <row r="408">
          <cell r="A408" t="str">
            <v>MA0245</v>
          </cell>
        </row>
        <row r="409">
          <cell r="A409" t="str">
            <v>MA0246</v>
          </cell>
        </row>
        <row r="410">
          <cell r="A410" t="str">
            <v>MA0247</v>
          </cell>
        </row>
        <row r="411">
          <cell r="A411" t="str">
            <v>MA0248</v>
          </cell>
        </row>
        <row r="412">
          <cell r="A412" t="str">
            <v>MA0249</v>
          </cell>
        </row>
        <row r="414">
          <cell r="A414" t="str">
            <v>MA0251</v>
          </cell>
        </row>
        <row r="415">
          <cell r="A415" t="str">
            <v>MA0252</v>
          </cell>
        </row>
        <row r="416">
          <cell r="A416" t="str">
            <v>MA0253</v>
          </cell>
        </row>
        <row r="417">
          <cell r="A417" t="str">
            <v>MA0254</v>
          </cell>
        </row>
        <row r="418">
          <cell r="A418" t="str">
            <v>MA0255</v>
          </cell>
        </row>
        <row r="419">
          <cell r="A419" t="str">
            <v>MA0256</v>
          </cell>
        </row>
        <row r="420">
          <cell r="A420" t="str">
            <v>MA0257</v>
          </cell>
        </row>
        <row r="421">
          <cell r="A421" t="str">
            <v>MA0258</v>
          </cell>
        </row>
        <row r="423">
          <cell r="A423" t="str">
            <v>MA0260</v>
          </cell>
        </row>
        <row r="424">
          <cell r="A424" t="str">
            <v>MA0261</v>
          </cell>
        </row>
        <row r="425">
          <cell r="A425" t="str">
            <v>MA0262</v>
          </cell>
        </row>
        <row r="426">
          <cell r="A426" t="str">
            <v>MA0263</v>
          </cell>
        </row>
        <row r="427">
          <cell r="A427" t="str">
            <v>MA0264</v>
          </cell>
        </row>
        <row r="428">
          <cell r="A428" t="str">
            <v>MA0265</v>
          </cell>
        </row>
        <row r="429">
          <cell r="A429" t="str">
            <v>MA0266</v>
          </cell>
        </row>
        <row r="430">
          <cell r="A430" t="str">
            <v>MA0267</v>
          </cell>
        </row>
        <row r="431">
          <cell r="A431" t="str">
            <v>MA0268</v>
          </cell>
        </row>
        <row r="432">
          <cell r="A432" t="str">
            <v>MA0269</v>
          </cell>
        </row>
        <row r="433">
          <cell r="A433" t="str">
            <v>MA0270</v>
          </cell>
        </row>
        <row r="435">
          <cell r="A435" t="str">
            <v>MA0272</v>
          </cell>
        </row>
        <row r="436">
          <cell r="A436" t="str">
            <v>MA0273</v>
          </cell>
        </row>
        <row r="437">
          <cell r="A437" t="str">
            <v>MA0274</v>
          </cell>
        </row>
        <row r="438">
          <cell r="A438" t="str">
            <v>MA0275</v>
          </cell>
        </row>
        <row r="439">
          <cell r="A439" t="str">
            <v>MA0276</v>
          </cell>
        </row>
        <row r="440">
          <cell r="A440" t="str">
            <v>MA0277</v>
          </cell>
        </row>
        <row r="441">
          <cell r="A441" t="str">
            <v>MA0278</v>
          </cell>
        </row>
        <row r="442">
          <cell r="A442" t="str">
            <v>MA0279</v>
          </cell>
        </row>
        <row r="443">
          <cell r="A443" t="str">
            <v>MA0280</v>
          </cell>
        </row>
        <row r="444">
          <cell r="A444" t="str">
            <v>MA0281</v>
          </cell>
        </row>
        <row r="447">
          <cell r="A447" t="str">
            <v>MA0284</v>
          </cell>
        </row>
        <row r="448">
          <cell r="A448" t="str">
            <v>MA0285</v>
          </cell>
        </row>
        <row r="449">
          <cell r="A449" t="str">
            <v>MA0286</v>
          </cell>
        </row>
        <row r="450">
          <cell r="A450" t="str">
            <v>DE0001</v>
          </cell>
        </row>
        <row r="451">
          <cell r="A451" t="str">
            <v>DE0002</v>
          </cell>
        </row>
        <row r="452">
          <cell r="A452" t="str">
            <v>DE0003</v>
          </cell>
        </row>
        <row r="453">
          <cell r="A453" t="str">
            <v>DE0004</v>
          </cell>
        </row>
        <row r="454">
          <cell r="A454" t="str">
            <v>DE0005</v>
          </cell>
        </row>
        <row r="457">
          <cell r="A457" t="str">
            <v>DE0008</v>
          </cell>
        </row>
        <row r="458">
          <cell r="A458" t="str">
            <v>DE0009</v>
          </cell>
        </row>
        <row r="460">
          <cell r="A460" t="str">
            <v>DE0011</v>
          </cell>
        </row>
        <row r="461">
          <cell r="A461" t="str">
            <v>DE0012</v>
          </cell>
        </row>
        <row r="462">
          <cell r="A462" t="str">
            <v>DE0013</v>
          </cell>
        </row>
        <row r="463">
          <cell r="A463" t="str">
            <v>DE0014</v>
          </cell>
        </row>
        <row r="464">
          <cell r="A464" t="str">
            <v>DE0015</v>
          </cell>
        </row>
        <row r="465">
          <cell r="A465" t="str">
            <v>DE0016</v>
          </cell>
        </row>
        <row r="466">
          <cell r="A466" t="str">
            <v>DE0017</v>
          </cell>
        </row>
        <row r="467">
          <cell r="A467" t="str">
            <v>DE0018</v>
          </cell>
        </row>
        <row r="468">
          <cell r="A468" t="str">
            <v>DE0019</v>
          </cell>
        </row>
        <row r="469">
          <cell r="A469" t="str">
            <v>SO0001</v>
          </cell>
        </row>
        <row r="470">
          <cell r="A470" t="str">
            <v>SO0002</v>
          </cell>
        </row>
        <row r="471">
          <cell r="A471" t="str">
            <v>SO0003</v>
          </cell>
        </row>
        <row r="472">
          <cell r="A472" t="str">
            <v>SO0004</v>
          </cell>
        </row>
        <row r="473">
          <cell r="A473" t="str">
            <v>SO0005</v>
          </cell>
        </row>
        <row r="474">
          <cell r="A474" t="str">
            <v>SO0006</v>
          </cell>
        </row>
        <row r="475">
          <cell r="A475" t="str">
            <v>SO0007</v>
          </cell>
        </row>
        <row r="476">
          <cell r="A476" t="str">
            <v>SO0008</v>
          </cell>
        </row>
        <row r="477">
          <cell r="A477" t="str">
            <v>SO0009</v>
          </cell>
        </row>
        <row r="478">
          <cell r="A478" t="str">
            <v>SO0010</v>
          </cell>
        </row>
        <row r="479">
          <cell r="A479" t="str">
            <v>SO0011</v>
          </cell>
        </row>
        <row r="480">
          <cell r="A480" t="str">
            <v>SO0012</v>
          </cell>
        </row>
        <row r="481">
          <cell r="A481" t="str">
            <v>SO0013</v>
          </cell>
        </row>
        <row r="482">
          <cell r="A482" t="str">
            <v>SO0014</v>
          </cell>
        </row>
        <row r="483">
          <cell r="A483" t="str">
            <v>SO0015</v>
          </cell>
        </row>
        <row r="484">
          <cell r="A484" t="str">
            <v>SO0016</v>
          </cell>
        </row>
        <row r="485">
          <cell r="A485" t="str">
            <v>SO0017</v>
          </cell>
        </row>
        <row r="486">
          <cell r="A486" t="str">
            <v>SO0018</v>
          </cell>
        </row>
        <row r="487">
          <cell r="A487" t="str">
            <v>SO0019</v>
          </cell>
        </row>
        <row r="488">
          <cell r="A488" t="str">
            <v>SO0020</v>
          </cell>
        </row>
        <row r="489">
          <cell r="A489" t="str">
            <v>SO0021</v>
          </cell>
        </row>
        <row r="490">
          <cell r="A490" t="str">
            <v>SO0022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490"/>
  <sheetViews>
    <sheetView showGridLines="0" tabSelected="1" zoomScale="77" zoomScaleNormal="77" workbookViewId="0">
      <pane xSplit="1" ySplit="10" topLeftCell="B215" activePane="bottomRight" state="frozen"/>
      <selection pane="topRight" activeCell="B1" sqref="B1"/>
      <selection pane="bottomLeft" activeCell="A13" sqref="A13"/>
      <selection pane="bottomRight" activeCell="E4" sqref="E4"/>
    </sheetView>
  </sheetViews>
  <sheetFormatPr baseColWidth="10" defaultColWidth="11.25" defaultRowHeight="14.25" x14ac:dyDescent="0.2"/>
  <cols>
    <col min="1" max="1" width="6" style="6" customWidth="1"/>
    <col min="2" max="2" width="12.375" style="25" customWidth="1"/>
    <col min="3" max="3" width="12.25" style="9" customWidth="1"/>
    <col min="4" max="4" width="12.875" style="9" customWidth="1"/>
    <col min="5" max="5" width="53.875" customWidth="1"/>
    <col min="6" max="6" width="10.5" style="25" customWidth="1"/>
    <col min="7" max="7" width="11.25" style="36" customWidth="1"/>
    <col min="8" max="8" width="16.125" style="1" customWidth="1"/>
  </cols>
  <sheetData>
    <row r="4" spans="1:8" x14ac:dyDescent="0.2">
      <c r="E4" t="s">
        <v>868</v>
      </c>
    </row>
    <row r="7" spans="1:8" ht="14.25" customHeight="1" x14ac:dyDescent="0.2">
      <c r="A7" s="47" t="s">
        <v>876</v>
      </c>
      <c r="B7" s="47"/>
      <c r="C7" s="47"/>
      <c r="D7" s="47"/>
      <c r="E7" s="47"/>
      <c r="F7" s="47"/>
      <c r="G7" s="47"/>
      <c r="H7" s="47"/>
    </row>
    <row r="8" spans="1:8" ht="14.25" customHeight="1" x14ac:dyDescent="0.2">
      <c r="A8" s="47" t="s">
        <v>867</v>
      </c>
      <c r="B8" s="47"/>
      <c r="C8" s="47"/>
      <c r="D8" s="47"/>
      <c r="E8" s="47"/>
      <c r="F8" s="47"/>
      <c r="G8" s="47"/>
      <c r="H8" s="47"/>
    </row>
    <row r="10" spans="1:8" ht="36" customHeight="1" x14ac:dyDescent="0.2">
      <c r="A10" s="16" t="s">
        <v>7</v>
      </c>
      <c r="B10" s="17" t="s">
        <v>3</v>
      </c>
      <c r="C10" s="18" t="s">
        <v>6</v>
      </c>
      <c r="D10" s="18" t="s">
        <v>5</v>
      </c>
      <c r="E10" s="17" t="s">
        <v>4</v>
      </c>
      <c r="F10" s="19" t="s">
        <v>2</v>
      </c>
      <c r="G10" s="37" t="s">
        <v>1</v>
      </c>
      <c r="H10" s="19" t="s">
        <v>0</v>
      </c>
    </row>
    <row r="11" spans="1:8" x14ac:dyDescent="0.2">
      <c r="A11" s="7">
        <v>1</v>
      </c>
      <c r="B11" s="29" t="s">
        <v>13</v>
      </c>
      <c r="C11" s="8">
        <v>44336</v>
      </c>
      <c r="D11" s="8">
        <v>44336</v>
      </c>
      <c r="E11" s="14" t="s">
        <v>399</v>
      </c>
      <c r="F11" s="4">
        <v>8</v>
      </c>
      <c r="G11" s="38">
        <v>861</v>
      </c>
      <c r="H11" s="5">
        <f t="shared" ref="H11:H49" si="0">+F11*G11</f>
        <v>6888</v>
      </c>
    </row>
    <row r="12" spans="1:8" x14ac:dyDescent="0.2">
      <c r="A12" s="7">
        <f t="shared" ref="A12:A17" si="1">+A11+1</f>
        <v>2</v>
      </c>
      <c r="B12" s="29" t="s">
        <v>110</v>
      </c>
      <c r="C12" s="11">
        <v>43171</v>
      </c>
      <c r="D12" s="11">
        <v>43171</v>
      </c>
      <c r="E12" s="15" t="s">
        <v>496</v>
      </c>
      <c r="F12" s="4">
        <v>82</v>
      </c>
      <c r="G12" s="39">
        <v>165</v>
      </c>
      <c r="H12" s="12">
        <f t="shared" si="0"/>
        <v>13530</v>
      </c>
    </row>
    <row r="13" spans="1:8" x14ac:dyDescent="0.2">
      <c r="A13" s="7">
        <f t="shared" si="1"/>
        <v>3</v>
      </c>
      <c r="B13" s="29" t="s">
        <v>129</v>
      </c>
      <c r="C13" s="11">
        <v>43171</v>
      </c>
      <c r="D13" s="11">
        <v>43171</v>
      </c>
      <c r="E13" s="14" t="s">
        <v>515</v>
      </c>
      <c r="F13" s="4">
        <v>99</v>
      </c>
      <c r="G13" s="38">
        <v>97.86</v>
      </c>
      <c r="H13" s="12">
        <f t="shared" si="0"/>
        <v>9688.14</v>
      </c>
    </row>
    <row r="14" spans="1:8" x14ac:dyDescent="0.2">
      <c r="A14" s="7">
        <f t="shared" si="1"/>
        <v>4</v>
      </c>
      <c r="B14" s="29" t="s">
        <v>109</v>
      </c>
      <c r="C14" s="11">
        <v>43174</v>
      </c>
      <c r="D14" s="11">
        <v>43174</v>
      </c>
      <c r="E14" s="14" t="s">
        <v>495</v>
      </c>
      <c r="F14" s="4">
        <v>0</v>
      </c>
      <c r="G14" s="39">
        <v>30</v>
      </c>
      <c r="H14" s="12">
        <f t="shared" si="0"/>
        <v>0</v>
      </c>
    </row>
    <row r="15" spans="1:8" x14ac:dyDescent="0.2">
      <c r="A15" s="7">
        <f t="shared" si="1"/>
        <v>5</v>
      </c>
      <c r="B15" s="29" t="s">
        <v>128</v>
      </c>
      <c r="C15" s="11">
        <v>43101</v>
      </c>
      <c r="D15" s="11">
        <v>43101</v>
      </c>
      <c r="E15" s="14" t="s">
        <v>514</v>
      </c>
      <c r="F15" s="4">
        <v>5</v>
      </c>
      <c r="G15" s="38">
        <v>845</v>
      </c>
      <c r="H15" s="12">
        <f t="shared" si="0"/>
        <v>4225</v>
      </c>
    </row>
    <row r="16" spans="1:8" x14ac:dyDescent="0.2">
      <c r="A16" s="7">
        <f t="shared" si="1"/>
        <v>6</v>
      </c>
      <c r="B16" s="29" t="s">
        <v>161</v>
      </c>
      <c r="C16" s="8">
        <v>44018</v>
      </c>
      <c r="D16" s="8">
        <v>44018</v>
      </c>
      <c r="E16" s="14" t="s">
        <v>546</v>
      </c>
      <c r="F16" s="4">
        <v>5</v>
      </c>
      <c r="G16" s="39">
        <v>15.3</v>
      </c>
      <c r="H16" s="5">
        <f t="shared" si="0"/>
        <v>76.5</v>
      </c>
    </row>
    <row r="17" spans="1:8" x14ac:dyDescent="0.2">
      <c r="A17" s="7">
        <f t="shared" si="1"/>
        <v>7</v>
      </c>
      <c r="B17" s="29" t="s">
        <v>118</v>
      </c>
      <c r="C17" s="11">
        <v>44305</v>
      </c>
      <c r="D17" s="11">
        <v>44305</v>
      </c>
      <c r="E17" s="14" t="s">
        <v>504</v>
      </c>
      <c r="F17" s="4">
        <v>11</v>
      </c>
      <c r="G17" s="39">
        <v>232.95</v>
      </c>
      <c r="H17" s="12">
        <f t="shared" si="0"/>
        <v>2562.4499999999998</v>
      </c>
    </row>
    <row r="18" spans="1:8" x14ac:dyDescent="0.2">
      <c r="A18" s="7">
        <f t="shared" ref="A18:A81" si="2">+A17+1</f>
        <v>8</v>
      </c>
      <c r="B18" s="29" t="s">
        <v>355</v>
      </c>
      <c r="C18" s="8">
        <v>44347</v>
      </c>
      <c r="D18" s="8">
        <v>44347</v>
      </c>
      <c r="E18" s="14" t="s">
        <v>740</v>
      </c>
      <c r="F18" s="4">
        <v>11</v>
      </c>
      <c r="G18" s="39">
        <v>25</v>
      </c>
      <c r="H18" s="5">
        <f t="shared" si="0"/>
        <v>275</v>
      </c>
    </row>
    <row r="19" spans="1:8" x14ac:dyDescent="0.2">
      <c r="A19" s="7">
        <f t="shared" si="2"/>
        <v>9</v>
      </c>
      <c r="B19" s="29" t="s">
        <v>241</v>
      </c>
      <c r="C19" s="8">
        <v>44224</v>
      </c>
      <c r="D19" s="8">
        <v>44224</v>
      </c>
      <c r="E19" s="14" t="s">
        <v>626</v>
      </c>
      <c r="F19" s="4">
        <v>0</v>
      </c>
      <c r="G19" s="38">
        <v>245.76</v>
      </c>
      <c r="H19" s="5">
        <f t="shared" si="0"/>
        <v>0</v>
      </c>
    </row>
    <row r="20" spans="1:8" x14ac:dyDescent="0.2">
      <c r="A20" s="7">
        <f t="shared" si="2"/>
        <v>10</v>
      </c>
      <c r="B20" s="29" t="s">
        <v>295</v>
      </c>
      <c r="C20" s="8">
        <v>44224</v>
      </c>
      <c r="D20" s="8">
        <v>44224</v>
      </c>
      <c r="E20" s="14" t="s">
        <v>680</v>
      </c>
      <c r="F20" s="4">
        <v>1</v>
      </c>
      <c r="G20" s="39">
        <v>355</v>
      </c>
      <c r="H20" s="5">
        <f t="shared" si="0"/>
        <v>355</v>
      </c>
    </row>
    <row r="21" spans="1:8" x14ac:dyDescent="0.2">
      <c r="A21" s="7">
        <f t="shared" si="2"/>
        <v>11</v>
      </c>
      <c r="B21" s="29" t="s">
        <v>17</v>
      </c>
      <c r="C21" s="8">
        <v>43161</v>
      </c>
      <c r="D21" s="8">
        <v>43161</v>
      </c>
      <c r="E21" s="14" t="s">
        <v>403</v>
      </c>
      <c r="F21" s="4">
        <v>1</v>
      </c>
      <c r="G21" s="38">
        <v>2100</v>
      </c>
      <c r="H21" s="5">
        <f t="shared" si="0"/>
        <v>2100</v>
      </c>
    </row>
    <row r="22" spans="1:8" x14ac:dyDescent="0.2">
      <c r="A22" s="7">
        <f t="shared" si="2"/>
        <v>12</v>
      </c>
      <c r="B22" s="29" t="str">
        <f>[1]INVENTARIO!A394</f>
        <v>MA0231</v>
      </c>
      <c r="C22" s="8">
        <v>43247</v>
      </c>
      <c r="D22" s="8">
        <v>43248</v>
      </c>
      <c r="E22" s="14" t="s">
        <v>746</v>
      </c>
      <c r="F22" s="4">
        <v>4</v>
      </c>
      <c r="G22" s="39">
        <v>800</v>
      </c>
      <c r="H22" s="5">
        <f t="shared" si="0"/>
        <v>3200</v>
      </c>
    </row>
    <row r="23" spans="1:8" x14ac:dyDescent="0.2">
      <c r="A23" s="7">
        <f t="shared" si="2"/>
        <v>13</v>
      </c>
      <c r="B23" s="29" t="s">
        <v>344</v>
      </c>
      <c r="C23" s="8">
        <v>44331</v>
      </c>
      <c r="D23" s="8">
        <v>44331</v>
      </c>
      <c r="E23" s="14" t="s">
        <v>729</v>
      </c>
      <c r="F23" s="4">
        <v>1</v>
      </c>
      <c r="G23" s="39">
        <v>120</v>
      </c>
      <c r="H23" s="5">
        <f t="shared" si="0"/>
        <v>120</v>
      </c>
    </row>
    <row r="24" spans="1:8" x14ac:dyDescent="0.2">
      <c r="A24" s="7">
        <f t="shared" si="2"/>
        <v>14</v>
      </c>
      <c r="B24" s="29" t="s">
        <v>335</v>
      </c>
      <c r="C24" s="8">
        <v>44331</v>
      </c>
      <c r="D24" s="8">
        <v>44331</v>
      </c>
      <c r="E24" s="14" t="s">
        <v>720</v>
      </c>
      <c r="F24" s="4">
        <v>6</v>
      </c>
      <c r="G24" s="38">
        <v>52</v>
      </c>
      <c r="H24" s="5">
        <f t="shared" si="0"/>
        <v>312</v>
      </c>
    </row>
    <row r="25" spans="1:8" x14ac:dyDescent="0.2">
      <c r="A25" s="7">
        <f t="shared" si="2"/>
        <v>15</v>
      </c>
      <c r="B25" s="29" t="s">
        <v>340</v>
      </c>
      <c r="C25" s="8">
        <v>44331</v>
      </c>
      <c r="D25" s="8">
        <v>44331</v>
      </c>
      <c r="E25" s="14" t="s">
        <v>725</v>
      </c>
      <c r="F25" s="4">
        <v>3</v>
      </c>
      <c r="G25" s="38">
        <v>115</v>
      </c>
      <c r="H25" s="5">
        <f t="shared" si="0"/>
        <v>345</v>
      </c>
    </row>
    <row r="26" spans="1:8" x14ac:dyDescent="0.2">
      <c r="A26" s="7">
        <f t="shared" si="2"/>
        <v>16</v>
      </c>
      <c r="B26" s="29" t="s">
        <v>338</v>
      </c>
      <c r="C26" s="8">
        <v>44331</v>
      </c>
      <c r="D26" s="8">
        <v>44331</v>
      </c>
      <c r="E26" s="14" t="s">
        <v>723</v>
      </c>
      <c r="F26" s="4">
        <v>1</v>
      </c>
      <c r="G26" s="38">
        <v>147</v>
      </c>
      <c r="H26" s="5">
        <f t="shared" si="0"/>
        <v>147</v>
      </c>
    </row>
    <row r="27" spans="1:8" x14ac:dyDescent="0.2">
      <c r="A27" s="7">
        <f t="shared" si="2"/>
        <v>17</v>
      </c>
      <c r="B27" s="29" t="s">
        <v>337</v>
      </c>
      <c r="C27" s="8">
        <v>44331</v>
      </c>
      <c r="D27" s="8">
        <v>44331</v>
      </c>
      <c r="E27" s="14" t="s">
        <v>722</v>
      </c>
      <c r="F27" s="4">
        <v>2</v>
      </c>
      <c r="G27" s="38">
        <v>115</v>
      </c>
      <c r="H27" s="5">
        <f t="shared" si="0"/>
        <v>230</v>
      </c>
    </row>
    <row r="28" spans="1:8" x14ac:dyDescent="0.2">
      <c r="A28" s="7">
        <f t="shared" si="2"/>
        <v>18</v>
      </c>
      <c r="B28" s="29" t="s">
        <v>339</v>
      </c>
      <c r="C28" s="8">
        <v>44331</v>
      </c>
      <c r="D28" s="8">
        <v>44331</v>
      </c>
      <c r="E28" s="14" t="s">
        <v>724</v>
      </c>
      <c r="F28" s="4">
        <v>2</v>
      </c>
      <c r="G28" s="39">
        <v>155</v>
      </c>
      <c r="H28" s="5">
        <f t="shared" si="0"/>
        <v>310</v>
      </c>
    </row>
    <row r="29" spans="1:8" x14ac:dyDescent="0.2">
      <c r="A29" s="7">
        <f t="shared" si="2"/>
        <v>19</v>
      </c>
      <c r="B29" s="29" t="s">
        <v>336</v>
      </c>
      <c r="C29" s="8">
        <v>44331</v>
      </c>
      <c r="D29" s="8">
        <v>44331</v>
      </c>
      <c r="E29" s="14" t="s">
        <v>721</v>
      </c>
      <c r="F29" s="4">
        <v>5</v>
      </c>
      <c r="G29" s="38">
        <v>60</v>
      </c>
      <c r="H29" s="5">
        <f t="shared" si="0"/>
        <v>300</v>
      </c>
    </row>
    <row r="30" spans="1:8" x14ac:dyDescent="0.2">
      <c r="A30" s="7">
        <f t="shared" si="2"/>
        <v>20</v>
      </c>
      <c r="B30" s="29" t="s">
        <v>342</v>
      </c>
      <c r="C30" s="8">
        <v>44331</v>
      </c>
      <c r="D30" s="8">
        <v>44331</v>
      </c>
      <c r="E30" s="14" t="s">
        <v>727</v>
      </c>
      <c r="F30" s="4">
        <v>1</v>
      </c>
      <c r="G30" s="38">
        <v>131</v>
      </c>
      <c r="H30" s="5">
        <f t="shared" si="0"/>
        <v>131</v>
      </c>
    </row>
    <row r="31" spans="1:8" x14ac:dyDescent="0.2">
      <c r="A31" s="7">
        <f t="shared" si="2"/>
        <v>21</v>
      </c>
      <c r="B31" s="29" t="s">
        <v>341</v>
      </c>
      <c r="C31" s="8">
        <v>44331</v>
      </c>
      <c r="D31" s="8">
        <v>44331</v>
      </c>
      <c r="E31" s="14" t="s">
        <v>726</v>
      </c>
      <c r="F31" s="4">
        <v>1</v>
      </c>
      <c r="G31" s="38">
        <v>131</v>
      </c>
      <c r="H31" s="5">
        <f t="shared" si="0"/>
        <v>131</v>
      </c>
    </row>
    <row r="32" spans="1:8" x14ac:dyDescent="0.2">
      <c r="A32" s="7">
        <f t="shared" si="2"/>
        <v>22</v>
      </c>
      <c r="B32" s="29" t="s">
        <v>343</v>
      </c>
      <c r="C32" s="8">
        <v>44331</v>
      </c>
      <c r="D32" s="8">
        <v>44331</v>
      </c>
      <c r="E32" s="14" t="s">
        <v>728</v>
      </c>
      <c r="F32" s="4">
        <v>1</v>
      </c>
      <c r="G32" s="38">
        <v>155</v>
      </c>
      <c r="H32" s="5">
        <f t="shared" si="0"/>
        <v>155</v>
      </c>
    </row>
    <row r="33" spans="1:8" x14ac:dyDescent="0.2">
      <c r="A33" s="7">
        <f t="shared" si="2"/>
        <v>23</v>
      </c>
      <c r="B33" s="29" t="s">
        <v>332</v>
      </c>
      <c r="C33" s="8">
        <v>44331</v>
      </c>
      <c r="D33" s="8">
        <v>44331</v>
      </c>
      <c r="E33" s="14" t="s">
        <v>717</v>
      </c>
      <c r="F33" s="4">
        <v>6</v>
      </c>
      <c r="G33" s="38">
        <v>250</v>
      </c>
      <c r="H33" s="5">
        <f t="shared" si="0"/>
        <v>1500</v>
      </c>
    </row>
    <row r="34" spans="1:8" x14ac:dyDescent="0.2">
      <c r="A34" s="7">
        <f t="shared" si="2"/>
        <v>24</v>
      </c>
      <c r="B34" s="29" t="s">
        <v>297</v>
      </c>
      <c r="C34" s="8">
        <v>43480</v>
      </c>
      <c r="D34" s="8">
        <v>43480</v>
      </c>
      <c r="E34" s="14" t="s">
        <v>682</v>
      </c>
      <c r="F34" s="4">
        <v>12</v>
      </c>
      <c r="G34" s="39">
        <v>345</v>
      </c>
      <c r="H34" s="5">
        <f t="shared" si="0"/>
        <v>4140</v>
      </c>
    </row>
    <row r="35" spans="1:8" x14ac:dyDescent="0.2">
      <c r="A35" s="7">
        <f t="shared" si="2"/>
        <v>25</v>
      </c>
      <c r="B35" s="29" t="s">
        <v>298</v>
      </c>
      <c r="C35" s="8">
        <v>44224</v>
      </c>
      <c r="D35" s="8">
        <v>44224</v>
      </c>
      <c r="E35" s="14" t="s">
        <v>683</v>
      </c>
      <c r="F35" s="4">
        <v>2</v>
      </c>
      <c r="G35" s="39">
        <v>235</v>
      </c>
      <c r="H35" s="5">
        <f t="shared" si="0"/>
        <v>470</v>
      </c>
    </row>
    <row r="36" spans="1:8" x14ac:dyDescent="0.2">
      <c r="A36" s="7">
        <f t="shared" si="2"/>
        <v>26</v>
      </c>
      <c r="B36" s="29" t="s">
        <v>232</v>
      </c>
      <c r="C36" s="8">
        <v>44018</v>
      </c>
      <c r="D36" s="8">
        <v>44018</v>
      </c>
      <c r="E36" s="14" t="s">
        <v>617</v>
      </c>
      <c r="F36" s="4">
        <v>11</v>
      </c>
      <c r="G36" s="39">
        <v>510</v>
      </c>
      <c r="H36" s="5">
        <f t="shared" si="0"/>
        <v>5610</v>
      </c>
    </row>
    <row r="37" spans="1:8" x14ac:dyDescent="0.2">
      <c r="A37" s="7">
        <f t="shared" si="2"/>
        <v>27</v>
      </c>
      <c r="B37" s="29" t="s">
        <v>333</v>
      </c>
      <c r="C37" s="8">
        <v>44018</v>
      </c>
      <c r="D37" s="8">
        <v>44018</v>
      </c>
      <c r="E37" s="14" t="s">
        <v>718</v>
      </c>
      <c r="F37" s="4">
        <v>5</v>
      </c>
      <c r="G37" s="38">
        <v>275</v>
      </c>
      <c r="H37" s="5">
        <f t="shared" si="0"/>
        <v>1375</v>
      </c>
    </row>
    <row r="38" spans="1:8" x14ac:dyDescent="0.2">
      <c r="A38" s="7">
        <f t="shared" si="2"/>
        <v>28</v>
      </c>
      <c r="B38" s="29" t="s">
        <v>67</v>
      </c>
      <c r="C38" s="8">
        <v>44224</v>
      </c>
      <c r="D38" s="8">
        <v>44224</v>
      </c>
      <c r="E38" s="14" t="s">
        <v>453</v>
      </c>
      <c r="F38" s="4">
        <v>0</v>
      </c>
      <c r="G38" s="39">
        <v>125</v>
      </c>
      <c r="H38" s="5">
        <f t="shared" si="0"/>
        <v>0</v>
      </c>
    </row>
    <row r="39" spans="1:8" x14ac:dyDescent="0.2">
      <c r="A39" s="7">
        <f t="shared" si="2"/>
        <v>29</v>
      </c>
      <c r="B39" s="29" t="s">
        <v>64</v>
      </c>
      <c r="C39" s="8">
        <v>43850</v>
      </c>
      <c r="D39" s="8">
        <v>43850</v>
      </c>
      <c r="E39" s="14" t="s">
        <v>450</v>
      </c>
      <c r="F39" s="4">
        <v>2</v>
      </c>
      <c r="G39" s="39">
        <v>260</v>
      </c>
      <c r="H39" s="5">
        <f t="shared" si="0"/>
        <v>520</v>
      </c>
    </row>
    <row r="40" spans="1:8" x14ac:dyDescent="0.2">
      <c r="A40" s="7">
        <f t="shared" si="2"/>
        <v>30</v>
      </c>
      <c r="B40" s="29" t="s">
        <v>66</v>
      </c>
      <c r="C40" s="8">
        <v>44371</v>
      </c>
      <c r="D40" s="8">
        <v>44371</v>
      </c>
      <c r="E40" s="14" t="s">
        <v>452</v>
      </c>
      <c r="F40" s="4">
        <v>1</v>
      </c>
      <c r="G40" s="39">
        <v>260</v>
      </c>
      <c r="H40" s="5">
        <f t="shared" si="0"/>
        <v>260</v>
      </c>
    </row>
    <row r="41" spans="1:8" x14ac:dyDescent="0.2">
      <c r="A41" s="7">
        <f t="shared" si="2"/>
        <v>31</v>
      </c>
      <c r="B41" s="29" t="s">
        <v>63</v>
      </c>
      <c r="C41" s="8">
        <v>44336</v>
      </c>
      <c r="D41" s="8">
        <v>44336</v>
      </c>
      <c r="E41" s="14" t="s">
        <v>449</v>
      </c>
      <c r="F41" s="4">
        <v>11</v>
      </c>
      <c r="G41" s="39">
        <v>697</v>
      </c>
      <c r="H41" s="5">
        <f t="shared" si="0"/>
        <v>7667</v>
      </c>
    </row>
    <row r="42" spans="1:8" x14ac:dyDescent="0.2">
      <c r="A42" s="7">
        <f t="shared" si="2"/>
        <v>32</v>
      </c>
      <c r="B42" s="29" t="s">
        <v>65</v>
      </c>
      <c r="C42" s="8">
        <v>44336</v>
      </c>
      <c r="D42" s="8">
        <v>44336</v>
      </c>
      <c r="E42" s="14" t="s">
        <v>451</v>
      </c>
      <c r="F42" s="4">
        <v>3</v>
      </c>
      <c r="G42" s="38">
        <v>697</v>
      </c>
      <c r="H42" s="5">
        <f t="shared" si="0"/>
        <v>2091</v>
      </c>
    </row>
    <row r="43" spans="1:8" x14ac:dyDescent="0.2">
      <c r="A43" s="7">
        <f t="shared" si="2"/>
        <v>33</v>
      </c>
      <c r="B43" s="29" t="s">
        <v>133</v>
      </c>
      <c r="C43" s="8">
        <v>44336</v>
      </c>
      <c r="D43" s="8">
        <v>44336</v>
      </c>
      <c r="E43" s="14" t="s">
        <v>519</v>
      </c>
      <c r="F43" s="4">
        <v>4</v>
      </c>
      <c r="G43" s="38">
        <v>670</v>
      </c>
      <c r="H43" s="12">
        <f t="shared" si="0"/>
        <v>2680</v>
      </c>
    </row>
    <row r="44" spans="1:8" x14ac:dyDescent="0.2">
      <c r="A44" s="7">
        <f t="shared" si="2"/>
        <v>34</v>
      </c>
      <c r="B44" s="29" t="s">
        <v>132</v>
      </c>
      <c r="C44" s="8">
        <v>44336</v>
      </c>
      <c r="D44" s="8">
        <v>44336</v>
      </c>
      <c r="E44" s="14" t="s">
        <v>518</v>
      </c>
      <c r="F44" s="4">
        <v>0</v>
      </c>
      <c r="G44" s="38">
        <v>670</v>
      </c>
      <c r="H44" s="12">
        <f t="shared" si="0"/>
        <v>0</v>
      </c>
    </row>
    <row r="45" spans="1:8" x14ac:dyDescent="0.2">
      <c r="A45" s="7">
        <f t="shared" si="2"/>
        <v>35</v>
      </c>
      <c r="B45" s="29" t="s">
        <v>124</v>
      </c>
      <c r="C45" s="11">
        <v>44305</v>
      </c>
      <c r="D45" s="11">
        <v>44305</v>
      </c>
      <c r="E45" s="14" t="s">
        <v>510</v>
      </c>
      <c r="F45" s="4">
        <v>2</v>
      </c>
      <c r="G45" s="39">
        <v>2100</v>
      </c>
      <c r="H45" s="12">
        <f t="shared" si="0"/>
        <v>4200</v>
      </c>
    </row>
    <row r="46" spans="1:8" x14ac:dyDescent="0.2">
      <c r="A46" s="7">
        <f t="shared" si="2"/>
        <v>36</v>
      </c>
      <c r="B46" s="29" t="s">
        <v>125</v>
      </c>
      <c r="C46" s="11">
        <v>44305</v>
      </c>
      <c r="D46" s="11">
        <v>44305</v>
      </c>
      <c r="E46" s="14" t="s">
        <v>511</v>
      </c>
      <c r="F46" s="4">
        <v>0</v>
      </c>
      <c r="G46" s="39">
        <v>2100</v>
      </c>
      <c r="H46" s="12">
        <f t="shared" si="0"/>
        <v>0</v>
      </c>
    </row>
    <row r="47" spans="1:8" x14ac:dyDescent="0.2">
      <c r="A47" s="7">
        <f t="shared" si="2"/>
        <v>37</v>
      </c>
      <c r="B47" s="32" t="s">
        <v>376</v>
      </c>
      <c r="C47" s="8">
        <v>44224</v>
      </c>
      <c r="D47" s="8">
        <v>44224</v>
      </c>
      <c r="E47" s="26" t="s">
        <v>844</v>
      </c>
      <c r="F47" s="32">
        <v>2</v>
      </c>
      <c r="G47" s="40">
        <v>290</v>
      </c>
      <c r="H47" s="12">
        <f t="shared" si="0"/>
        <v>580</v>
      </c>
    </row>
    <row r="48" spans="1:8" x14ac:dyDescent="0.2">
      <c r="A48" s="7">
        <f t="shared" si="2"/>
        <v>38</v>
      </c>
      <c r="B48" s="29" t="s">
        <v>296</v>
      </c>
      <c r="C48" s="8">
        <v>44224</v>
      </c>
      <c r="D48" s="8">
        <v>44224</v>
      </c>
      <c r="E48" s="14" t="s">
        <v>681</v>
      </c>
      <c r="F48" s="4">
        <v>1</v>
      </c>
      <c r="G48" s="39">
        <v>1133.05</v>
      </c>
      <c r="H48" s="5">
        <f t="shared" si="0"/>
        <v>1133.05</v>
      </c>
    </row>
    <row r="49" spans="1:8" x14ac:dyDescent="0.2">
      <c r="A49" s="7">
        <f t="shared" si="2"/>
        <v>39</v>
      </c>
      <c r="B49" s="29" t="s">
        <v>330</v>
      </c>
      <c r="C49" s="8">
        <v>44224</v>
      </c>
      <c r="D49" s="8">
        <v>44224</v>
      </c>
      <c r="E49" s="14" t="s">
        <v>715</v>
      </c>
      <c r="F49" s="4">
        <v>1</v>
      </c>
      <c r="G49" s="38">
        <v>415</v>
      </c>
      <c r="H49" s="5">
        <f t="shared" si="0"/>
        <v>415</v>
      </c>
    </row>
    <row r="50" spans="1:8" x14ac:dyDescent="0.2">
      <c r="A50" s="7">
        <f t="shared" si="2"/>
        <v>40</v>
      </c>
      <c r="B50" s="29" t="s">
        <v>135</v>
      </c>
      <c r="C50" s="11">
        <v>44267</v>
      </c>
      <c r="D50" s="11">
        <v>44267</v>
      </c>
      <c r="E50" s="14" t="s">
        <v>521</v>
      </c>
      <c r="F50" s="4">
        <v>2</v>
      </c>
      <c r="G50" s="39">
        <v>25</v>
      </c>
      <c r="H50" s="12">
        <v>25</v>
      </c>
    </row>
    <row r="51" spans="1:8" x14ac:dyDescent="0.2">
      <c r="A51" s="7">
        <f t="shared" si="2"/>
        <v>41</v>
      </c>
      <c r="B51" s="32" t="s">
        <v>391</v>
      </c>
      <c r="C51" s="8">
        <v>44417</v>
      </c>
      <c r="D51" s="8">
        <v>44418</v>
      </c>
      <c r="E51" s="26" t="s">
        <v>858</v>
      </c>
      <c r="F51" s="32">
        <v>45</v>
      </c>
      <c r="G51" s="40">
        <v>21.8518519</v>
      </c>
      <c r="H51" s="12">
        <f t="shared" ref="H51:H114" si="3">+F51*G51</f>
        <v>983.33333549999998</v>
      </c>
    </row>
    <row r="52" spans="1:8" x14ac:dyDescent="0.2">
      <c r="A52" s="7">
        <f t="shared" si="2"/>
        <v>42</v>
      </c>
      <c r="B52" s="29" t="s">
        <v>98</v>
      </c>
      <c r="C52" s="11">
        <v>44294</v>
      </c>
      <c r="D52" s="11">
        <v>44294</v>
      </c>
      <c r="E52" s="14" t="s">
        <v>484</v>
      </c>
      <c r="F52" s="4">
        <v>3</v>
      </c>
      <c r="G52" s="39">
        <v>150</v>
      </c>
      <c r="H52" s="12">
        <f t="shared" si="3"/>
        <v>450</v>
      </c>
    </row>
    <row r="53" spans="1:8" x14ac:dyDescent="0.2">
      <c r="A53" s="7">
        <f t="shared" si="2"/>
        <v>43</v>
      </c>
      <c r="B53" s="29" t="s">
        <v>92</v>
      </c>
      <c r="C53" s="8">
        <v>44176</v>
      </c>
      <c r="D53" s="8">
        <v>44176</v>
      </c>
      <c r="E53" s="14" t="s">
        <v>478</v>
      </c>
      <c r="F53" s="4">
        <v>1</v>
      </c>
      <c r="G53" s="39">
        <v>52</v>
      </c>
      <c r="H53" s="5">
        <f t="shared" si="3"/>
        <v>52</v>
      </c>
    </row>
    <row r="54" spans="1:8" x14ac:dyDescent="0.2">
      <c r="A54" s="7">
        <f t="shared" si="2"/>
        <v>44</v>
      </c>
      <c r="B54" s="32" t="str">
        <f>[1]INVENTARIO!A440</f>
        <v>MA0277</v>
      </c>
      <c r="C54" s="8">
        <v>44176</v>
      </c>
      <c r="D54" s="8">
        <v>44176</v>
      </c>
      <c r="E54" s="26" t="s">
        <v>788</v>
      </c>
      <c r="F54" s="32">
        <v>1</v>
      </c>
      <c r="G54" s="40">
        <v>175</v>
      </c>
      <c r="H54" s="12">
        <f t="shared" si="3"/>
        <v>175</v>
      </c>
    </row>
    <row r="55" spans="1:8" x14ac:dyDescent="0.2">
      <c r="A55" s="7">
        <f t="shared" si="2"/>
        <v>45</v>
      </c>
      <c r="B55" s="32" t="str">
        <f>[1]INVENTARIO!A438</f>
        <v>MA0275</v>
      </c>
      <c r="C55" s="8">
        <v>44176</v>
      </c>
      <c r="D55" s="8">
        <v>44176</v>
      </c>
      <c r="E55" s="26" t="s">
        <v>786</v>
      </c>
      <c r="F55" s="32">
        <v>5</v>
      </c>
      <c r="G55" s="40">
        <v>162</v>
      </c>
      <c r="H55" s="12">
        <f t="shared" si="3"/>
        <v>810</v>
      </c>
    </row>
    <row r="56" spans="1:8" x14ac:dyDescent="0.2">
      <c r="A56" s="7">
        <f t="shared" si="2"/>
        <v>46</v>
      </c>
      <c r="B56" s="32" t="str">
        <f>[1]INVENTARIO!A437</f>
        <v>MA0274</v>
      </c>
      <c r="C56" s="8">
        <v>44176</v>
      </c>
      <c r="D56" s="8">
        <v>44176</v>
      </c>
      <c r="E56" s="26" t="s">
        <v>785</v>
      </c>
      <c r="F56" s="32">
        <v>2</v>
      </c>
      <c r="G56" s="40">
        <v>165</v>
      </c>
      <c r="H56" s="12">
        <f t="shared" si="3"/>
        <v>330</v>
      </c>
    </row>
    <row r="57" spans="1:8" x14ac:dyDescent="0.2">
      <c r="A57" s="7">
        <f t="shared" si="2"/>
        <v>47</v>
      </c>
      <c r="B57" s="32" t="str">
        <f>[1]INVENTARIO!A439</f>
        <v>MA0276</v>
      </c>
      <c r="C57" s="8">
        <v>44176</v>
      </c>
      <c r="D57" s="8">
        <v>44176</v>
      </c>
      <c r="E57" s="26" t="s">
        <v>787</v>
      </c>
      <c r="F57" s="32">
        <v>15</v>
      </c>
      <c r="G57" s="40">
        <v>165</v>
      </c>
      <c r="H57" s="12">
        <f t="shared" si="3"/>
        <v>2475</v>
      </c>
    </row>
    <row r="58" spans="1:8" x14ac:dyDescent="0.2">
      <c r="A58" s="7">
        <f t="shared" si="2"/>
        <v>48</v>
      </c>
      <c r="B58" s="29" t="s">
        <v>145</v>
      </c>
      <c r="C58" s="8">
        <v>44267</v>
      </c>
      <c r="D58" s="8">
        <v>44267</v>
      </c>
      <c r="E58" s="14" t="s">
        <v>869</v>
      </c>
      <c r="F58" s="4">
        <v>16</v>
      </c>
      <c r="G58" s="39">
        <v>766</v>
      </c>
      <c r="H58" s="5">
        <f t="shared" si="3"/>
        <v>12256</v>
      </c>
    </row>
    <row r="59" spans="1:8" x14ac:dyDescent="0.2">
      <c r="A59" s="7">
        <f t="shared" si="2"/>
        <v>49</v>
      </c>
      <c r="B59" s="29" t="s">
        <v>107</v>
      </c>
      <c r="C59" s="11">
        <v>44305</v>
      </c>
      <c r="D59" s="11">
        <v>44305</v>
      </c>
      <c r="E59" s="14" t="s">
        <v>493</v>
      </c>
      <c r="F59" s="4">
        <v>0</v>
      </c>
      <c r="G59" s="39">
        <v>10</v>
      </c>
      <c r="H59" s="12">
        <f t="shared" si="3"/>
        <v>0</v>
      </c>
    </row>
    <row r="60" spans="1:8" x14ac:dyDescent="0.2">
      <c r="A60" s="7">
        <f t="shared" si="2"/>
        <v>50</v>
      </c>
      <c r="B60" s="29" t="s">
        <v>106</v>
      </c>
      <c r="C60" s="11">
        <v>44305</v>
      </c>
      <c r="D60" s="11">
        <v>44305</v>
      </c>
      <c r="E60" s="14" t="s">
        <v>492</v>
      </c>
      <c r="F60" s="4">
        <v>0</v>
      </c>
      <c r="G60" s="39">
        <v>28</v>
      </c>
      <c r="H60" s="12">
        <f t="shared" si="3"/>
        <v>0</v>
      </c>
    </row>
    <row r="61" spans="1:8" x14ac:dyDescent="0.2">
      <c r="A61" s="7">
        <f t="shared" si="2"/>
        <v>51</v>
      </c>
      <c r="B61" s="32" t="str">
        <f>[1]INVENTARIO!A487</f>
        <v>SO0019</v>
      </c>
      <c r="C61" s="11">
        <v>44305</v>
      </c>
      <c r="D61" s="11">
        <v>44305</v>
      </c>
      <c r="E61" s="26" t="s">
        <v>827</v>
      </c>
      <c r="F61" s="32">
        <v>2</v>
      </c>
      <c r="G61" s="40">
        <v>90</v>
      </c>
      <c r="H61" s="12">
        <f t="shared" si="3"/>
        <v>180</v>
      </c>
    </row>
    <row r="62" spans="1:8" x14ac:dyDescent="0.2">
      <c r="A62" s="7">
        <f t="shared" si="2"/>
        <v>52</v>
      </c>
      <c r="B62" s="29" t="str">
        <f>[1]INVENTARIO!A411</f>
        <v>MA0248</v>
      </c>
      <c r="C62" s="8">
        <v>44224</v>
      </c>
      <c r="D62" s="8">
        <v>44224</v>
      </c>
      <c r="E62" s="14" t="s">
        <v>761</v>
      </c>
      <c r="F62" s="4">
        <v>10</v>
      </c>
      <c r="G62" s="39">
        <v>4</v>
      </c>
      <c r="H62" s="5">
        <f t="shared" si="3"/>
        <v>40</v>
      </c>
    </row>
    <row r="63" spans="1:8" x14ac:dyDescent="0.2">
      <c r="A63" s="7">
        <f t="shared" si="2"/>
        <v>53</v>
      </c>
      <c r="B63" s="29" t="str">
        <f>[1]INVENTARIO!A410</f>
        <v>MA0247</v>
      </c>
      <c r="C63" s="8">
        <v>43880</v>
      </c>
      <c r="D63" s="8">
        <v>43880</v>
      </c>
      <c r="E63" s="14" t="s">
        <v>760</v>
      </c>
      <c r="F63" s="4">
        <v>6</v>
      </c>
      <c r="G63" s="39">
        <v>30</v>
      </c>
      <c r="H63" s="5">
        <f t="shared" si="3"/>
        <v>180</v>
      </c>
    </row>
    <row r="64" spans="1:8" x14ac:dyDescent="0.2">
      <c r="A64" s="7">
        <f t="shared" si="2"/>
        <v>54</v>
      </c>
      <c r="B64" s="29" t="s">
        <v>163</v>
      </c>
      <c r="C64" s="8">
        <v>43160</v>
      </c>
      <c r="D64" s="8">
        <v>43160</v>
      </c>
      <c r="E64" s="14" t="s">
        <v>548</v>
      </c>
      <c r="F64" s="4">
        <v>7</v>
      </c>
      <c r="G64" s="39">
        <v>39</v>
      </c>
      <c r="H64" s="5">
        <f t="shared" si="3"/>
        <v>273</v>
      </c>
    </row>
    <row r="65" spans="1:8" x14ac:dyDescent="0.2">
      <c r="A65" s="7">
        <f t="shared" si="2"/>
        <v>55</v>
      </c>
      <c r="B65" s="29" t="str">
        <f>[1]INVENTARIO!A412</f>
        <v>MA0249</v>
      </c>
      <c r="C65" s="8">
        <v>43136</v>
      </c>
      <c r="D65" s="8">
        <v>43136</v>
      </c>
      <c r="E65" s="14" t="s">
        <v>762</v>
      </c>
      <c r="F65" s="4">
        <v>21</v>
      </c>
      <c r="G65" s="38">
        <v>6</v>
      </c>
      <c r="H65" s="5">
        <f t="shared" si="3"/>
        <v>126</v>
      </c>
    </row>
    <row r="66" spans="1:8" x14ac:dyDescent="0.2">
      <c r="A66" s="7">
        <f t="shared" si="2"/>
        <v>56</v>
      </c>
      <c r="B66" s="29" t="str">
        <f>[1]INVENTARIO!A414</f>
        <v>MA0251</v>
      </c>
      <c r="C66" s="8">
        <v>44375</v>
      </c>
      <c r="D66" s="8">
        <v>44375</v>
      </c>
      <c r="E66" s="14" t="s">
        <v>763</v>
      </c>
      <c r="F66" s="4">
        <v>1</v>
      </c>
      <c r="G66" s="39">
        <v>6</v>
      </c>
      <c r="H66" s="5">
        <f t="shared" si="3"/>
        <v>6</v>
      </c>
    </row>
    <row r="67" spans="1:8" x14ac:dyDescent="0.2">
      <c r="A67" s="7">
        <f t="shared" si="2"/>
        <v>57</v>
      </c>
      <c r="B67" s="32" t="str">
        <f>[1]INVENTARIO!A473</f>
        <v>SO0005</v>
      </c>
      <c r="C67" s="8">
        <v>44375</v>
      </c>
      <c r="D67" s="8">
        <v>44375</v>
      </c>
      <c r="E67" s="26" t="s">
        <v>813</v>
      </c>
      <c r="F67" s="32">
        <v>14</v>
      </c>
      <c r="G67" s="40">
        <v>395</v>
      </c>
      <c r="H67" s="12">
        <f t="shared" si="3"/>
        <v>5530</v>
      </c>
    </row>
    <row r="68" spans="1:8" x14ac:dyDescent="0.2">
      <c r="A68" s="7">
        <f t="shared" si="2"/>
        <v>58</v>
      </c>
      <c r="B68" s="29" t="s">
        <v>279</v>
      </c>
      <c r="C68" s="8">
        <v>43850</v>
      </c>
      <c r="D68" s="8">
        <v>43850</v>
      </c>
      <c r="E68" s="14" t="s">
        <v>664</v>
      </c>
      <c r="F68" s="4">
        <v>0</v>
      </c>
      <c r="G68" s="38">
        <v>350</v>
      </c>
      <c r="H68" s="5">
        <f t="shared" si="3"/>
        <v>0</v>
      </c>
    </row>
    <row r="69" spans="1:8" x14ac:dyDescent="0.2">
      <c r="A69" s="7">
        <f t="shared" si="2"/>
        <v>59</v>
      </c>
      <c r="B69" s="29" t="s">
        <v>281</v>
      </c>
      <c r="C69" s="8">
        <v>43556</v>
      </c>
      <c r="D69" s="8">
        <v>43556</v>
      </c>
      <c r="E69" s="14" t="s">
        <v>666</v>
      </c>
      <c r="F69" s="4">
        <v>1</v>
      </c>
      <c r="G69" s="39">
        <v>315</v>
      </c>
      <c r="H69" s="5">
        <f t="shared" si="3"/>
        <v>315</v>
      </c>
    </row>
    <row r="70" spans="1:8" x14ac:dyDescent="0.2">
      <c r="A70" s="7">
        <f t="shared" si="2"/>
        <v>60</v>
      </c>
      <c r="B70" s="29" t="s">
        <v>282</v>
      </c>
      <c r="C70" s="8">
        <v>43556</v>
      </c>
      <c r="D70" s="8">
        <v>43556</v>
      </c>
      <c r="E70" s="14" t="s">
        <v>667</v>
      </c>
      <c r="F70" s="4">
        <v>9</v>
      </c>
      <c r="G70" s="39">
        <v>360</v>
      </c>
      <c r="H70" s="5">
        <f t="shared" si="3"/>
        <v>3240</v>
      </c>
    </row>
    <row r="71" spans="1:8" x14ac:dyDescent="0.2">
      <c r="A71" s="7">
        <f t="shared" si="2"/>
        <v>61</v>
      </c>
      <c r="B71" s="29" t="s">
        <v>280</v>
      </c>
      <c r="C71" s="8">
        <v>43556</v>
      </c>
      <c r="D71" s="8">
        <v>43556</v>
      </c>
      <c r="E71" s="14" t="s">
        <v>665</v>
      </c>
      <c r="F71" s="4">
        <v>5</v>
      </c>
      <c r="G71" s="38">
        <v>245</v>
      </c>
      <c r="H71" s="5">
        <f t="shared" si="3"/>
        <v>1225</v>
      </c>
    </row>
    <row r="72" spans="1:8" x14ac:dyDescent="0.2">
      <c r="A72" s="7">
        <f t="shared" si="2"/>
        <v>62</v>
      </c>
      <c r="B72" s="29" t="s">
        <v>283</v>
      </c>
      <c r="C72" s="8">
        <v>43556</v>
      </c>
      <c r="D72" s="8">
        <v>43556</v>
      </c>
      <c r="E72" s="14" t="s">
        <v>668</v>
      </c>
      <c r="F72" s="4">
        <v>2</v>
      </c>
      <c r="G72" s="2">
        <v>285</v>
      </c>
      <c r="H72" s="5">
        <f t="shared" si="3"/>
        <v>570</v>
      </c>
    </row>
    <row r="73" spans="1:8" x14ac:dyDescent="0.2">
      <c r="A73" s="7">
        <f t="shared" si="2"/>
        <v>63</v>
      </c>
      <c r="B73" s="29" t="s">
        <v>217</v>
      </c>
      <c r="C73" s="8">
        <v>44369</v>
      </c>
      <c r="D73" s="8">
        <v>44369</v>
      </c>
      <c r="E73" s="14" t="s">
        <v>602</v>
      </c>
      <c r="F73" s="4">
        <v>6</v>
      </c>
      <c r="G73" s="39">
        <v>32</v>
      </c>
      <c r="H73" s="5">
        <f t="shared" si="3"/>
        <v>192</v>
      </c>
    </row>
    <row r="74" spans="1:8" x14ac:dyDescent="0.2">
      <c r="A74" s="7">
        <f t="shared" si="2"/>
        <v>64</v>
      </c>
      <c r="B74" s="29" t="s">
        <v>236</v>
      </c>
      <c r="C74" s="8">
        <v>43136</v>
      </c>
      <c r="D74" s="8">
        <v>43136</v>
      </c>
      <c r="E74" s="14" t="s">
        <v>621</v>
      </c>
      <c r="F74" s="4">
        <v>6</v>
      </c>
      <c r="G74" s="39">
        <v>6.78</v>
      </c>
      <c r="H74" s="5">
        <f t="shared" si="3"/>
        <v>40.68</v>
      </c>
    </row>
    <row r="75" spans="1:8" x14ac:dyDescent="0.2">
      <c r="A75" s="7">
        <f t="shared" si="2"/>
        <v>65</v>
      </c>
      <c r="B75" s="29" t="s">
        <v>218</v>
      </c>
      <c r="C75" s="8">
        <v>43140</v>
      </c>
      <c r="D75" s="8">
        <v>43140</v>
      </c>
      <c r="E75" s="14" t="s">
        <v>603</v>
      </c>
      <c r="F75" s="4">
        <v>6</v>
      </c>
      <c r="G75" s="38">
        <v>32</v>
      </c>
      <c r="H75" s="5">
        <f t="shared" si="3"/>
        <v>192</v>
      </c>
    </row>
    <row r="76" spans="1:8" x14ac:dyDescent="0.2">
      <c r="A76" s="7">
        <f t="shared" si="2"/>
        <v>66</v>
      </c>
      <c r="B76" s="29" t="s">
        <v>203</v>
      </c>
      <c r="C76" s="8">
        <v>44369</v>
      </c>
      <c r="D76" s="8">
        <v>44369</v>
      </c>
      <c r="E76" s="14" t="s">
        <v>588</v>
      </c>
      <c r="F76" s="4">
        <v>6</v>
      </c>
      <c r="G76" s="39">
        <v>9.57</v>
      </c>
      <c r="H76" s="5">
        <f t="shared" si="3"/>
        <v>57.42</v>
      </c>
    </row>
    <row r="77" spans="1:8" x14ac:dyDescent="0.2">
      <c r="A77" s="7">
        <f t="shared" si="2"/>
        <v>67</v>
      </c>
      <c r="B77" s="32" t="s">
        <v>375</v>
      </c>
      <c r="C77" s="8">
        <v>44369</v>
      </c>
      <c r="D77" s="8">
        <v>44369</v>
      </c>
      <c r="E77" s="26" t="s">
        <v>843</v>
      </c>
      <c r="F77" s="32">
        <v>1</v>
      </c>
      <c r="G77" s="40">
        <v>777.97</v>
      </c>
      <c r="H77" s="12">
        <f t="shared" si="3"/>
        <v>777.97</v>
      </c>
    </row>
    <row r="78" spans="1:8" x14ac:dyDescent="0.2">
      <c r="A78" s="7">
        <f t="shared" si="2"/>
        <v>68</v>
      </c>
      <c r="B78" s="32" t="s">
        <v>398</v>
      </c>
      <c r="C78" s="8">
        <v>44369</v>
      </c>
      <c r="D78" s="8">
        <v>44369</v>
      </c>
      <c r="E78" s="26" t="s">
        <v>865</v>
      </c>
      <c r="F78" s="32">
        <v>2</v>
      </c>
      <c r="G78" s="40">
        <v>8</v>
      </c>
      <c r="H78" s="12">
        <f t="shared" si="3"/>
        <v>16</v>
      </c>
    </row>
    <row r="79" spans="1:8" x14ac:dyDescent="0.2">
      <c r="A79" s="7">
        <f t="shared" si="2"/>
        <v>69</v>
      </c>
      <c r="B79" s="32" t="s">
        <v>397</v>
      </c>
      <c r="C79" s="8">
        <v>44369</v>
      </c>
      <c r="D79" s="8">
        <v>44369</v>
      </c>
      <c r="E79" s="26" t="s">
        <v>864</v>
      </c>
      <c r="F79" s="32">
        <v>4</v>
      </c>
      <c r="G79" s="40">
        <v>7.5</v>
      </c>
      <c r="H79" s="12">
        <f t="shared" si="3"/>
        <v>30</v>
      </c>
    </row>
    <row r="80" spans="1:8" x14ac:dyDescent="0.2">
      <c r="A80" s="7">
        <f t="shared" si="2"/>
        <v>70</v>
      </c>
      <c r="B80" s="32" t="s">
        <v>396</v>
      </c>
      <c r="C80" s="8">
        <v>44369</v>
      </c>
      <c r="D80" s="8">
        <v>44369</v>
      </c>
      <c r="E80" s="26" t="s">
        <v>863</v>
      </c>
      <c r="F80" s="32">
        <v>0</v>
      </c>
      <c r="G80" s="40">
        <v>6.75</v>
      </c>
      <c r="H80" s="12">
        <f t="shared" si="3"/>
        <v>0</v>
      </c>
    </row>
    <row r="81" spans="1:8" x14ac:dyDescent="0.2">
      <c r="A81" s="7">
        <f t="shared" si="2"/>
        <v>71</v>
      </c>
      <c r="B81" s="29" t="s">
        <v>131</v>
      </c>
      <c r="C81" s="11">
        <v>43162</v>
      </c>
      <c r="D81" s="11">
        <v>43162</v>
      </c>
      <c r="E81" s="14" t="s">
        <v>517</v>
      </c>
      <c r="F81" s="4">
        <v>0</v>
      </c>
      <c r="G81" s="38">
        <v>3305.08</v>
      </c>
      <c r="H81" s="12">
        <f t="shared" si="3"/>
        <v>0</v>
      </c>
    </row>
    <row r="82" spans="1:8" x14ac:dyDescent="0.2">
      <c r="A82" s="7">
        <f t="shared" ref="A82:A145" si="4">+A81+1</f>
        <v>72</v>
      </c>
      <c r="B82" s="29" t="s">
        <v>189</v>
      </c>
      <c r="C82" s="8">
        <v>44338</v>
      </c>
      <c r="D82" s="8">
        <v>44338</v>
      </c>
      <c r="E82" s="14" t="s">
        <v>574</v>
      </c>
      <c r="F82" s="4">
        <v>75</v>
      </c>
      <c r="G82" s="39">
        <v>7</v>
      </c>
      <c r="H82" s="5">
        <f t="shared" si="3"/>
        <v>525</v>
      </c>
    </row>
    <row r="83" spans="1:8" x14ac:dyDescent="0.2">
      <c r="A83" s="7">
        <f t="shared" si="4"/>
        <v>73</v>
      </c>
      <c r="B83" s="29" t="s">
        <v>186</v>
      </c>
      <c r="C83" s="8">
        <v>44224</v>
      </c>
      <c r="D83" s="8">
        <v>44224</v>
      </c>
      <c r="E83" s="14" t="s">
        <v>571</v>
      </c>
      <c r="F83" s="4">
        <v>500</v>
      </c>
      <c r="G83" s="38">
        <v>7.35</v>
      </c>
      <c r="H83" s="5">
        <f t="shared" si="3"/>
        <v>3675</v>
      </c>
    </row>
    <row r="84" spans="1:8" x14ac:dyDescent="0.2">
      <c r="A84" s="7">
        <f t="shared" si="4"/>
        <v>74</v>
      </c>
      <c r="B84" s="29" t="s">
        <v>185</v>
      </c>
      <c r="C84" s="8">
        <v>44224</v>
      </c>
      <c r="D84" s="8">
        <v>44224</v>
      </c>
      <c r="E84" s="14" t="s">
        <v>570</v>
      </c>
      <c r="F84" s="4">
        <v>575</v>
      </c>
      <c r="G84" s="39">
        <v>7.35</v>
      </c>
      <c r="H84" s="5">
        <f t="shared" si="3"/>
        <v>4226.25</v>
      </c>
    </row>
    <row r="85" spans="1:8" x14ac:dyDescent="0.2">
      <c r="A85" s="7">
        <f t="shared" si="4"/>
        <v>75</v>
      </c>
      <c r="B85" s="29" t="s">
        <v>188</v>
      </c>
      <c r="C85" s="8">
        <v>44224</v>
      </c>
      <c r="D85" s="8">
        <v>44224</v>
      </c>
      <c r="E85" s="14" t="s">
        <v>573</v>
      </c>
      <c r="F85" s="4">
        <v>500</v>
      </c>
      <c r="G85" s="39">
        <v>7.35</v>
      </c>
      <c r="H85" s="5">
        <f t="shared" si="3"/>
        <v>3675</v>
      </c>
    </row>
    <row r="86" spans="1:8" x14ac:dyDescent="0.2">
      <c r="A86" s="7">
        <f t="shared" si="4"/>
        <v>76</v>
      </c>
      <c r="B86" s="29" t="s">
        <v>187</v>
      </c>
      <c r="C86" s="8">
        <v>44224</v>
      </c>
      <c r="D86" s="8">
        <v>44224</v>
      </c>
      <c r="E86" s="14" t="s">
        <v>572</v>
      </c>
      <c r="F86" s="4">
        <v>150</v>
      </c>
      <c r="G86" s="39">
        <v>7.35</v>
      </c>
      <c r="H86" s="5">
        <f t="shared" si="3"/>
        <v>1102.5</v>
      </c>
    </row>
    <row r="87" spans="1:8" x14ac:dyDescent="0.2">
      <c r="A87" s="7">
        <f t="shared" si="4"/>
        <v>77</v>
      </c>
      <c r="B87" s="29" t="s">
        <v>183</v>
      </c>
      <c r="C87" s="8">
        <v>44224</v>
      </c>
      <c r="D87" s="8">
        <v>44224</v>
      </c>
      <c r="E87" s="14" t="s">
        <v>568</v>
      </c>
      <c r="F87" s="4">
        <v>75</v>
      </c>
      <c r="G87" s="39">
        <v>6.3</v>
      </c>
      <c r="H87" s="5">
        <f t="shared" si="3"/>
        <v>472.5</v>
      </c>
    </row>
    <row r="88" spans="1:8" x14ac:dyDescent="0.2">
      <c r="A88" s="7">
        <f t="shared" si="4"/>
        <v>78</v>
      </c>
      <c r="B88" s="29" t="s">
        <v>184</v>
      </c>
      <c r="C88" s="8">
        <v>44224</v>
      </c>
      <c r="D88" s="8">
        <v>44224</v>
      </c>
      <c r="E88" s="14" t="s">
        <v>569</v>
      </c>
      <c r="F88" s="4">
        <v>30</v>
      </c>
      <c r="G88" s="39">
        <v>6.3</v>
      </c>
      <c r="H88" s="5">
        <f t="shared" si="3"/>
        <v>189</v>
      </c>
    </row>
    <row r="89" spans="1:8" x14ac:dyDescent="0.2">
      <c r="A89" s="7">
        <f t="shared" si="4"/>
        <v>79</v>
      </c>
      <c r="B89" s="29" t="s">
        <v>208</v>
      </c>
      <c r="C89" s="8">
        <v>43978</v>
      </c>
      <c r="D89" s="8">
        <v>43978</v>
      </c>
      <c r="E89" s="14" t="s">
        <v>593</v>
      </c>
      <c r="F89" s="4">
        <v>500</v>
      </c>
      <c r="G89" s="39">
        <v>7.35</v>
      </c>
      <c r="H89" s="5">
        <f t="shared" si="3"/>
        <v>3675</v>
      </c>
    </row>
    <row r="90" spans="1:8" x14ac:dyDescent="0.2">
      <c r="A90" s="7">
        <f t="shared" si="4"/>
        <v>80</v>
      </c>
      <c r="B90" s="29" t="s">
        <v>263</v>
      </c>
      <c r="C90" s="8">
        <v>44365</v>
      </c>
      <c r="D90" s="8">
        <v>44365</v>
      </c>
      <c r="E90" s="14" t="s">
        <v>648</v>
      </c>
      <c r="F90" s="4">
        <v>7</v>
      </c>
      <c r="G90" s="39">
        <v>410</v>
      </c>
      <c r="H90" s="5">
        <f t="shared" si="3"/>
        <v>2870</v>
      </c>
    </row>
    <row r="91" spans="1:8" x14ac:dyDescent="0.2">
      <c r="A91" s="7">
        <f t="shared" si="4"/>
        <v>81</v>
      </c>
      <c r="B91" s="29" t="s">
        <v>237</v>
      </c>
      <c r="C91" s="8">
        <v>44244</v>
      </c>
      <c r="D91" s="8">
        <v>44244</v>
      </c>
      <c r="E91" s="14" t="s">
        <v>622</v>
      </c>
      <c r="F91" s="4">
        <v>0</v>
      </c>
      <c r="G91" s="39">
        <v>119.49</v>
      </c>
      <c r="H91" s="5">
        <f t="shared" si="3"/>
        <v>0</v>
      </c>
    </row>
    <row r="92" spans="1:8" x14ac:dyDescent="0.2">
      <c r="A92" s="7">
        <f t="shared" si="4"/>
        <v>82</v>
      </c>
      <c r="B92" s="29" t="s">
        <v>238</v>
      </c>
      <c r="C92" s="8">
        <v>44071</v>
      </c>
      <c r="D92" s="8">
        <v>44071</v>
      </c>
      <c r="E92" s="14" t="s">
        <v>623</v>
      </c>
      <c r="F92" s="4">
        <v>0</v>
      </c>
      <c r="G92" s="39">
        <v>171.19</v>
      </c>
      <c r="H92" s="5">
        <f t="shared" si="3"/>
        <v>0</v>
      </c>
    </row>
    <row r="93" spans="1:8" x14ac:dyDescent="0.2">
      <c r="A93" s="7">
        <f t="shared" si="4"/>
        <v>83</v>
      </c>
      <c r="B93" s="29" t="s">
        <v>264</v>
      </c>
      <c r="C93" s="8">
        <v>44071</v>
      </c>
      <c r="D93" s="8">
        <v>44071</v>
      </c>
      <c r="E93" s="14" t="s">
        <v>649</v>
      </c>
      <c r="F93" s="4">
        <v>13</v>
      </c>
      <c r="G93" s="38">
        <v>115</v>
      </c>
      <c r="H93" s="5">
        <f t="shared" si="3"/>
        <v>1495</v>
      </c>
    </row>
    <row r="94" spans="1:8" x14ac:dyDescent="0.2">
      <c r="A94" s="7">
        <f t="shared" si="4"/>
        <v>84</v>
      </c>
      <c r="B94" s="29" t="s">
        <v>278</v>
      </c>
      <c r="C94" s="8">
        <v>44071</v>
      </c>
      <c r="D94" s="8">
        <v>44071</v>
      </c>
      <c r="E94" s="14" t="s">
        <v>663</v>
      </c>
      <c r="F94" s="4">
        <v>0</v>
      </c>
      <c r="G94" s="38">
        <v>850</v>
      </c>
      <c r="H94" s="5">
        <f t="shared" si="3"/>
        <v>0</v>
      </c>
    </row>
    <row r="95" spans="1:8" x14ac:dyDescent="0.2">
      <c r="A95" s="7">
        <f t="shared" si="4"/>
        <v>85</v>
      </c>
      <c r="B95" s="29" t="s">
        <v>222</v>
      </c>
      <c r="C95" s="8">
        <v>43161</v>
      </c>
      <c r="D95" s="8">
        <v>43161</v>
      </c>
      <c r="E95" s="14" t="s">
        <v>607</v>
      </c>
      <c r="F95" s="4">
        <v>0</v>
      </c>
      <c r="G95" s="38">
        <v>4115</v>
      </c>
      <c r="H95" s="5">
        <f t="shared" si="3"/>
        <v>0</v>
      </c>
    </row>
    <row r="96" spans="1:8" s="13" customFormat="1" x14ac:dyDescent="0.2">
      <c r="A96" s="7">
        <f t="shared" si="4"/>
        <v>86</v>
      </c>
      <c r="B96" s="29" t="s">
        <v>299</v>
      </c>
      <c r="C96" s="8">
        <v>44117</v>
      </c>
      <c r="D96" s="8">
        <v>44117</v>
      </c>
      <c r="E96" s="14" t="s">
        <v>684</v>
      </c>
      <c r="F96" s="4">
        <v>1</v>
      </c>
      <c r="G96" s="39">
        <v>950</v>
      </c>
      <c r="H96" s="5">
        <f t="shared" si="3"/>
        <v>950</v>
      </c>
    </row>
    <row r="97" spans="1:8" s="13" customFormat="1" x14ac:dyDescent="0.2">
      <c r="A97" s="7">
        <f t="shared" si="4"/>
        <v>87</v>
      </c>
      <c r="B97" s="29" t="s">
        <v>26</v>
      </c>
      <c r="C97" s="8">
        <v>44334</v>
      </c>
      <c r="D97" s="8">
        <v>44334</v>
      </c>
      <c r="E97" s="14" t="s">
        <v>412</v>
      </c>
      <c r="F97" s="4">
        <v>1</v>
      </c>
      <c r="G97" s="39">
        <v>83000</v>
      </c>
      <c r="H97" s="5">
        <f t="shared" si="3"/>
        <v>83000</v>
      </c>
    </row>
    <row r="98" spans="1:8" s="13" customFormat="1" x14ac:dyDescent="0.2">
      <c r="A98" s="7">
        <f t="shared" si="4"/>
        <v>88</v>
      </c>
      <c r="B98" s="29" t="s">
        <v>27</v>
      </c>
      <c r="C98" s="8">
        <v>44334</v>
      </c>
      <c r="D98" s="8">
        <v>44334</v>
      </c>
      <c r="E98" s="14" t="s">
        <v>413</v>
      </c>
      <c r="F98" s="4">
        <v>6</v>
      </c>
      <c r="G98" s="39">
        <v>173196.37</v>
      </c>
      <c r="H98" s="5">
        <f t="shared" si="3"/>
        <v>1039178.22</v>
      </c>
    </row>
    <row r="99" spans="1:8" s="13" customFormat="1" x14ac:dyDescent="0.2">
      <c r="A99" s="7">
        <f t="shared" si="4"/>
        <v>89</v>
      </c>
      <c r="B99" s="29" t="s">
        <v>239</v>
      </c>
      <c r="C99" s="8">
        <v>44369</v>
      </c>
      <c r="D99" s="8">
        <v>44369</v>
      </c>
      <c r="E99" s="14" t="s">
        <v>624</v>
      </c>
      <c r="F99" s="4">
        <v>1</v>
      </c>
      <c r="G99" s="39">
        <v>87.29</v>
      </c>
      <c r="H99" s="5">
        <f t="shared" si="3"/>
        <v>87.29</v>
      </c>
    </row>
    <row r="100" spans="1:8" s="13" customFormat="1" x14ac:dyDescent="0.2">
      <c r="A100" s="7">
        <f t="shared" si="4"/>
        <v>90</v>
      </c>
      <c r="B100" s="29" t="s">
        <v>31</v>
      </c>
      <c r="C100" s="8">
        <v>44267</v>
      </c>
      <c r="D100" s="8">
        <v>44267</v>
      </c>
      <c r="E100" s="14" t="s">
        <v>417</v>
      </c>
      <c r="F100" s="4">
        <v>0</v>
      </c>
      <c r="G100" s="39">
        <v>260</v>
      </c>
      <c r="H100" s="5">
        <f t="shared" si="3"/>
        <v>0</v>
      </c>
    </row>
    <row r="101" spans="1:8" s="13" customFormat="1" x14ac:dyDescent="0.2">
      <c r="A101" s="7">
        <f t="shared" si="4"/>
        <v>91</v>
      </c>
      <c r="B101" s="29" t="s">
        <v>30</v>
      </c>
      <c r="C101" s="8">
        <v>44267</v>
      </c>
      <c r="D101" s="8">
        <v>44267</v>
      </c>
      <c r="E101" s="14" t="s">
        <v>416</v>
      </c>
      <c r="F101" s="4">
        <v>0</v>
      </c>
      <c r="G101" s="39">
        <v>260</v>
      </c>
      <c r="H101" s="5">
        <f t="shared" si="3"/>
        <v>0</v>
      </c>
    </row>
    <row r="102" spans="1:8" s="13" customFormat="1" x14ac:dyDescent="0.2">
      <c r="A102" s="7">
        <f t="shared" si="4"/>
        <v>92</v>
      </c>
      <c r="B102" s="29" t="s">
        <v>146</v>
      </c>
      <c r="C102" s="8">
        <v>44267</v>
      </c>
      <c r="D102" s="8">
        <v>44267</v>
      </c>
      <c r="E102" s="14" t="s">
        <v>531</v>
      </c>
      <c r="F102" s="4">
        <v>17</v>
      </c>
      <c r="G102" s="39">
        <v>225</v>
      </c>
      <c r="H102" s="5">
        <f t="shared" si="3"/>
        <v>3825</v>
      </c>
    </row>
    <row r="103" spans="1:8" s="13" customFormat="1" x14ac:dyDescent="0.2">
      <c r="A103" s="7">
        <f t="shared" si="4"/>
        <v>93</v>
      </c>
      <c r="B103" s="29" t="s">
        <v>147</v>
      </c>
      <c r="C103" s="8">
        <v>44267</v>
      </c>
      <c r="D103" s="8">
        <v>44267</v>
      </c>
      <c r="E103" s="14" t="s">
        <v>532</v>
      </c>
      <c r="F103" s="4">
        <v>17</v>
      </c>
      <c r="G103" s="39">
        <v>225</v>
      </c>
      <c r="H103" s="5">
        <f t="shared" si="3"/>
        <v>3825</v>
      </c>
    </row>
    <row r="104" spans="1:8" s="13" customFormat="1" x14ac:dyDescent="0.2">
      <c r="A104" s="7">
        <f t="shared" si="4"/>
        <v>94</v>
      </c>
      <c r="B104" s="29" t="s">
        <v>285</v>
      </c>
      <c r="C104" s="8">
        <v>44224</v>
      </c>
      <c r="D104" s="8">
        <v>44224</v>
      </c>
      <c r="E104" s="14" t="s">
        <v>670</v>
      </c>
      <c r="F104" s="4">
        <v>12</v>
      </c>
      <c r="G104" s="39">
        <v>230</v>
      </c>
      <c r="H104" s="5">
        <f t="shared" si="3"/>
        <v>2760</v>
      </c>
    </row>
    <row r="105" spans="1:8" s="13" customFormat="1" x14ac:dyDescent="0.2">
      <c r="A105" s="7">
        <f t="shared" si="4"/>
        <v>95</v>
      </c>
      <c r="B105" s="29" t="s">
        <v>291</v>
      </c>
      <c r="C105" s="8">
        <v>43850</v>
      </c>
      <c r="D105" s="8">
        <v>43850</v>
      </c>
      <c r="E105" s="14" t="s">
        <v>676</v>
      </c>
      <c r="F105" s="4">
        <v>2</v>
      </c>
      <c r="G105" s="38">
        <v>900</v>
      </c>
      <c r="H105" s="5">
        <f t="shared" si="3"/>
        <v>1800</v>
      </c>
    </row>
    <row r="106" spans="1:8" s="13" customFormat="1" x14ac:dyDescent="0.2">
      <c r="A106" s="7">
        <f t="shared" si="4"/>
        <v>96</v>
      </c>
      <c r="B106" s="29" t="s">
        <v>32</v>
      </c>
      <c r="C106" s="8">
        <v>44271</v>
      </c>
      <c r="D106" s="8">
        <v>44271</v>
      </c>
      <c r="E106" s="14" t="s">
        <v>418</v>
      </c>
      <c r="F106" s="4">
        <v>1</v>
      </c>
      <c r="G106" s="39">
        <v>1200</v>
      </c>
      <c r="H106" s="5">
        <f t="shared" si="3"/>
        <v>1200</v>
      </c>
    </row>
    <row r="107" spans="1:8" s="13" customFormat="1" x14ac:dyDescent="0.2">
      <c r="A107" s="7">
        <f t="shared" si="4"/>
        <v>97</v>
      </c>
      <c r="B107" s="29" t="s">
        <v>111</v>
      </c>
      <c r="C107" s="11">
        <v>44294</v>
      </c>
      <c r="D107" s="11">
        <v>44294</v>
      </c>
      <c r="E107" s="14" t="s">
        <v>497</v>
      </c>
      <c r="F107" s="4">
        <v>2</v>
      </c>
      <c r="G107" s="39">
        <v>130</v>
      </c>
      <c r="H107" s="12">
        <f t="shared" si="3"/>
        <v>260</v>
      </c>
    </row>
    <row r="108" spans="1:8" s="13" customFormat="1" x14ac:dyDescent="0.2">
      <c r="A108" s="7">
        <f t="shared" si="4"/>
        <v>98</v>
      </c>
      <c r="B108" s="29" t="s">
        <v>112</v>
      </c>
      <c r="C108" s="11">
        <v>43850</v>
      </c>
      <c r="D108" s="11">
        <v>43850</v>
      </c>
      <c r="E108" s="14" t="s">
        <v>498</v>
      </c>
      <c r="F108" s="4">
        <v>0</v>
      </c>
      <c r="G108" s="39">
        <v>130</v>
      </c>
      <c r="H108" s="12">
        <f t="shared" si="3"/>
        <v>0</v>
      </c>
    </row>
    <row r="109" spans="1:8" s="13" customFormat="1" x14ac:dyDescent="0.2">
      <c r="A109" s="7">
        <f t="shared" si="4"/>
        <v>99</v>
      </c>
      <c r="B109" s="29" t="s">
        <v>116</v>
      </c>
      <c r="C109" s="11">
        <v>44224</v>
      </c>
      <c r="D109" s="11">
        <v>44224</v>
      </c>
      <c r="E109" s="14" t="s">
        <v>502</v>
      </c>
      <c r="F109" s="4">
        <v>51</v>
      </c>
      <c r="G109" s="39">
        <v>124</v>
      </c>
      <c r="H109" s="12">
        <f t="shared" si="3"/>
        <v>6324</v>
      </c>
    </row>
    <row r="110" spans="1:8" s="13" customFormat="1" x14ac:dyDescent="0.2">
      <c r="A110" s="7">
        <f t="shared" si="4"/>
        <v>100</v>
      </c>
      <c r="B110" s="29" t="s">
        <v>247</v>
      </c>
      <c r="C110" s="8">
        <v>43908</v>
      </c>
      <c r="D110" s="8">
        <v>43908</v>
      </c>
      <c r="E110" s="14" t="s">
        <v>632</v>
      </c>
      <c r="F110" s="4">
        <v>1</v>
      </c>
      <c r="G110" s="39">
        <v>166.1</v>
      </c>
      <c r="H110" s="5">
        <f t="shared" si="3"/>
        <v>166.1</v>
      </c>
    </row>
    <row r="111" spans="1:8" s="13" customFormat="1" x14ac:dyDescent="0.2">
      <c r="A111" s="7">
        <f t="shared" si="4"/>
        <v>101</v>
      </c>
      <c r="B111" s="29" t="s">
        <v>162</v>
      </c>
      <c r="C111" s="8">
        <v>43874</v>
      </c>
      <c r="D111" s="8">
        <v>43874</v>
      </c>
      <c r="E111" s="14" t="s">
        <v>547</v>
      </c>
      <c r="F111" s="4">
        <v>8</v>
      </c>
      <c r="G111" s="39">
        <v>70</v>
      </c>
      <c r="H111" s="5">
        <f t="shared" si="3"/>
        <v>560</v>
      </c>
    </row>
    <row r="112" spans="1:8" s="13" customFormat="1" x14ac:dyDescent="0.2">
      <c r="A112" s="7">
        <f t="shared" si="4"/>
        <v>102</v>
      </c>
      <c r="B112" s="29" t="s">
        <v>347</v>
      </c>
      <c r="C112" s="8">
        <v>43165</v>
      </c>
      <c r="D112" s="8">
        <v>43166</v>
      </c>
      <c r="E112" s="14" t="s">
        <v>732</v>
      </c>
      <c r="F112" s="4">
        <v>1</v>
      </c>
      <c r="G112" s="39">
        <v>110</v>
      </c>
      <c r="H112" s="5">
        <f t="shared" si="3"/>
        <v>110</v>
      </c>
    </row>
    <row r="113" spans="1:8" s="13" customFormat="1" x14ac:dyDescent="0.2">
      <c r="A113" s="7">
        <f t="shared" si="4"/>
        <v>103</v>
      </c>
      <c r="B113" s="29" t="s">
        <v>315</v>
      </c>
      <c r="C113" s="8">
        <v>43850</v>
      </c>
      <c r="D113" s="8">
        <v>43850</v>
      </c>
      <c r="E113" s="14" t="s">
        <v>700</v>
      </c>
      <c r="F113" s="4">
        <v>3</v>
      </c>
      <c r="G113" s="38">
        <v>315</v>
      </c>
      <c r="H113" s="5">
        <f t="shared" si="3"/>
        <v>945</v>
      </c>
    </row>
    <row r="114" spans="1:8" s="13" customFormat="1" x14ac:dyDescent="0.2">
      <c r="A114" s="7">
        <f t="shared" si="4"/>
        <v>104</v>
      </c>
      <c r="B114" s="29" t="s">
        <v>316</v>
      </c>
      <c r="C114" s="8">
        <v>43850</v>
      </c>
      <c r="D114" s="8">
        <v>43850</v>
      </c>
      <c r="E114" s="14" t="s">
        <v>701</v>
      </c>
      <c r="F114" s="4">
        <v>3</v>
      </c>
      <c r="G114" s="38">
        <v>210</v>
      </c>
      <c r="H114" s="5">
        <f t="shared" si="3"/>
        <v>630</v>
      </c>
    </row>
    <row r="115" spans="1:8" s="13" customFormat="1" x14ac:dyDescent="0.2">
      <c r="A115" s="7">
        <f t="shared" si="4"/>
        <v>105</v>
      </c>
      <c r="B115" s="29" t="s">
        <v>49</v>
      </c>
      <c r="C115" s="8">
        <v>44020</v>
      </c>
      <c r="D115" s="8">
        <v>44020</v>
      </c>
      <c r="E115" s="14" t="s">
        <v>435</v>
      </c>
      <c r="F115" s="4">
        <v>15</v>
      </c>
      <c r="G115" s="39">
        <v>115</v>
      </c>
      <c r="H115" s="5">
        <f t="shared" ref="H115:H178" si="5">+F115*G115</f>
        <v>1725</v>
      </c>
    </row>
    <row r="116" spans="1:8" s="13" customFormat="1" x14ac:dyDescent="0.2">
      <c r="A116" s="7">
        <f t="shared" si="4"/>
        <v>106</v>
      </c>
      <c r="B116" s="29" t="s">
        <v>48</v>
      </c>
      <c r="C116" s="8">
        <v>43910</v>
      </c>
      <c r="D116" s="8">
        <v>43910</v>
      </c>
      <c r="E116" s="14" t="s">
        <v>434</v>
      </c>
      <c r="F116" s="4">
        <v>0</v>
      </c>
      <c r="G116" s="39">
        <v>30</v>
      </c>
      <c r="H116" s="5">
        <f t="shared" si="5"/>
        <v>0</v>
      </c>
    </row>
    <row r="117" spans="1:8" s="13" customFormat="1" x14ac:dyDescent="0.2">
      <c r="A117" s="7">
        <f t="shared" si="4"/>
        <v>107</v>
      </c>
      <c r="B117" s="29" t="s">
        <v>47</v>
      </c>
      <c r="C117" s="8">
        <v>43910</v>
      </c>
      <c r="D117" s="8">
        <v>43910</v>
      </c>
      <c r="E117" s="14" t="s">
        <v>433</v>
      </c>
      <c r="F117" s="4">
        <v>336</v>
      </c>
      <c r="G117" s="39">
        <v>43</v>
      </c>
      <c r="H117" s="5">
        <f t="shared" si="5"/>
        <v>14448</v>
      </c>
    </row>
    <row r="118" spans="1:8" s="13" customFormat="1" x14ac:dyDescent="0.2">
      <c r="A118" s="7">
        <f t="shared" si="4"/>
        <v>108</v>
      </c>
      <c r="B118" s="29" t="s">
        <v>39</v>
      </c>
      <c r="C118" s="8">
        <v>44305</v>
      </c>
      <c r="D118" s="8">
        <v>44305</v>
      </c>
      <c r="E118" s="14" t="s">
        <v>425</v>
      </c>
      <c r="F118" s="4">
        <v>40</v>
      </c>
      <c r="G118" s="39">
        <v>55</v>
      </c>
      <c r="H118" s="5">
        <f t="shared" si="5"/>
        <v>2200</v>
      </c>
    </row>
    <row r="119" spans="1:8" s="13" customFormat="1" x14ac:dyDescent="0.2">
      <c r="A119" s="7">
        <f t="shared" si="4"/>
        <v>109</v>
      </c>
      <c r="B119" s="29" t="s">
        <v>40</v>
      </c>
      <c r="C119" s="8">
        <v>44305</v>
      </c>
      <c r="D119" s="8">
        <v>44305</v>
      </c>
      <c r="E119" s="14" t="s">
        <v>426</v>
      </c>
      <c r="F119" s="4">
        <v>14</v>
      </c>
      <c r="G119" s="39">
        <v>75</v>
      </c>
      <c r="H119" s="5">
        <f t="shared" si="5"/>
        <v>1050</v>
      </c>
    </row>
    <row r="120" spans="1:8" s="13" customFormat="1" x14ac:dyDescent="0.2">
      <c r="A120" s="7">
        <f t="shared" si="4"/>
        <v>110</v>
      </c>
      <c r="B120" s="29" t="s">
        <v>41</v>
      </c>
      <c r="C120" s="8">
        <v>44267</v>
      </c>
      <c r="D120" s="8">
        <v>44267</v>
      </c>
      <c r="E120" s="14" t="s">
        <v>427</v>
      </c>
      <c r="F120" s="4">
        <v>38</v>
      </c>
      <c r="G120" s="39">
        <v>100</v>
      </c>
      <c r="H120" s="5">
        <f t="shared" si="5"/>
        <v>3800</v>
      </c>
    </row>
    <row r="121" spans="1:8" s="13" customFormat="1" x14ac:dyDescent="0.2">
      <c r="A121" s="7">
        <f t="shared" si="4"/>
        <v>111</v>
      </c>
      <c r="B121" s="29" t="str">
        <f>[1]INVENTARIO!A428</f>
        <v>MA0265</v>
      </c>
      <c r="C121" s="8">
        <v>43864</v>
      </c>
      <c r="D121" s="8">
        <v>43864</v>
      </c>
      <c r="E121" s="14" t="s">
        <v>776</v>
      </c>
      <c r="F121" s="4">
        <v>12</v>
      </c>
      <c r="G121" s="39">
        <v>70</v>
      </c>
      <c r="H121" s="12">
        <f t="shared" si="5"/>
        <v>840</v>
      </c>
    </row>
    <row r="122" spans="1:8" s="13" customFormat="1" x14ac:dyDescent="0.2">
      <c r="A122" s="7">
        <f t="shared" si="4"/>
        <v>112</v>
      </c>
      <c r="B122" s="29" t="str">
        <f>[1]INVENTARIO!A429</f>
        <v>MA0266</v>
      </c>
      <c r="C122" s="8">
        <v>43864</v>
      </c>
      <c r="D122" s="8">
        <v>43864</v>
      </c>
      <c r="E122" s="14" t="s">
        <v>777</v>
      </c>
      <c r="F122" s="4">
        <v>17</v>
      </c>
      <c r="G122" s="39">
        <v>80</v>
      </c>
      <c r="H122" s="12">
        <f t="shared" si="5"/>
        <v>1360</v>
      </c>
    </row>
    <row r="123" spans="1:8" s="13" customFormat="1" x14ac:dyDescent="0.2">
      <c r="A123" s="7">
        <f t="shared" si="4"/>
        <v>113</v>
      </c>
      <c r="B123" s="32" t="s">
        <v>360</v>
      </c>
      <c r="C123" s="8">
        <v>43864</v>
      </c>
      <c r="D123" s="8">
        <v>43864</v>
      </c>
      <c r="E123" s="26" t="s">
        <v>782</v>
      </c>
      <c r="F123" s="32">
        <v>20</v>
      </c>
      <c r="G123" s="40">
        <v>70</v>
      </c>
      <c r="H123" s="12">
        <f t="shared" si="5"/>
        <v>1400</v>
      </c>
    </row>
    <row r="124" spans="1:8" s="13" customFormat="1" x14ac:dyDescent="0.2">
      <c r="A124" s="7">
        <f t="shared" si="4"/>
        <v>114</v>
      </c>
      <c r="B124" s="32" t="str">
        <f>[1]INVENTARIO!A435</f>
        <v>MA0272</v>
      </c>
      <c r="C124" s="8">
        <v>43864</v>
      </c>
      <c r="D124" s="8">
        <v>43864</v>
      </c>
      <c r="E124" s="26" t="s">
        <v>783</v>
      </c>
      <c r="F124" s="32">
        <v>9</v>
      </c>
      <c r="G124" s="40">
        <v>60</v>
      </c>
      <c r="H124" s="12">
        <f t="shared" si="5"/>
        <v>540</v>
      </c>
    </row>
    <row r="125" spans="1:8" s="13" customFormat="1" x14ac:dyDescent="0.2">
      <c r="A125" s="7">
        <f t="shared" si="4"/>
        <v>115</v>
      </c>
      <c r="B125" s="29" t="str">
        <f>[1]INVENTARIO!A430</f>
        <v>MA0267</v>
      </c>
      <c r="C125" s="8">
        <v>43864</v>
      </c>
      <c r="D125" s="8">
        <v>43864</v>
      </c>
      <c r="E125" s="14" t="s">
        <v>778</v>
      </c>
      <c r="F125" s="4">
        <v>5</v>
      </c>
      <c r="G125" s="39">
        <v>160</v>
      </c>
      <c r="H125" s="12">
        <f t="shared" si="5"/>
        <v>800</v>
      </c>
    </row>
    <row r="126" spans="1:8" s="13" customFormat="1" x14ac:dyDescent="0.2">
      <c r="A126" s="7">
        <f t="shared" si="4"/>
        <v>116</v>
      </c>
      <c r="B126" s="29" t="s">
        <v>195</v>
      </c>
      <c r="C126" s="8">
        <v>43864</v>
      </c>
      <c r="D126" s="8">
        <v>43864</v>
      </c>
      <c r="E126" s="14" t="s">
        <v>580</v>
      </c>
      <c r="F126" s="4">
        <v>4</v>
      </c>
      <c r="G126" s="38">
        <v>160</v>
      </c>
      <c r="H126" s="5">
        <f t="shared" si="5"/>
        <v>640</v>
      </c>
    </row>
    <row r="127" spans="1:8" s="13" customFormat="1" x14ac:dyDescent="0.2">
      <c r="A127" s="7">
        <f t="shared" si="4"/>
        <v>117</v>
      </c>
      <c r="B127" s="29" t="str">
        <f>[1]INVENTARIO!A433</f>
        <v>MA0270</v>
      </c>
      <c r="C127" s="8">
        <v>43864</v>
      </c>
      <c r="D127" s="8">
        <v>43864</v>
      </c>
      <c r="E127" s="14" t="s">
        <v>781</v>
      </c>
      <c r="F127" s="4">
        <v>26</v>
      </c>
      <c r="G127" s="39">
        <v>70</v>
      </c>
      <c r="H127" s="12">
        <f t="shared" si="5"/>
        <v>1820</v>
      </c>
    </row>
    <row r="128" spans="1:8" s="13" customFormat="1" x14ac:dyDescent="0.2">
      <c r="A128" s="7">
        <f t="shared" si="4"/>
        <v>118</v>
      </c>
      <c r="B128" s="29" t="s">
        <v>196</v>
      </c>
      <c r="C128" s="8">
        <v>43864</v>
      </c>
      <c r="D128" s="8">
        <v>43864</v>
      </c>
      <c r="E128" s="14" t="s">
        <v>581</v>
      </c>
      <c r="F128" s="4">
        <v>51</v>
      </c>
      <c r="G128" s="38">
        <v>110</v>
      </c>
      <c r="H128" s="5">
        <f t="shared" si="5"/>
        <v>5610</v>
      </c>
    </row>
    <row r="129" spans="1:8" s="13" customFormat="1" x14ac:dyDescent="0.2">
      <c r="A129" s="7">
        <f t="shared" si="4"/>
        <v>119</v>
      </c>
      <c r="B129" s="29" t="str">
        <f>[1]INVENTARIO!A432</f>
        <v>MA0269</v>
      </c>
      <c r="C129" s="8">
        <v>43864</v>
      </c>
      <c r="D129" s="8">
        <v>43864</v>
      </c>
      <c r="E129" s="14" t="s">
        <v>780</v>
      </c>
      <c r="F129" s="4">
        <v>35</v>
      </c>
      <c r="G129" s="39">
        <v>70</v>
      </c>
      <c r="H129" s="12">
        <f t="shared" si="5"/>
        <v>2450</v>
      </c>
    </row>
    <row r="130" spans="1:8" s="13" customFormat="1" x14ac:dyDescent="0.2">
      <c r="A130" s="7">
        <f t="shared" si="4"/>
        <v>120</v>
      </c>
      <c r="B130" s="29" t="s">
        <v>212</v>
      </c>
      <c r="C130" s="8">
        <v>43864</v>
      </c>
      <c r="D130" s="8">
        <v>43864</v>
      </c>
      <c r="E130" s="14" t="s">
        <v>597</v>
      </c>
      <c r="F130" s="4">
        <v>2</v>
      </c>
      <c r="G130" s="38">
        <v>340</v>
      </c>
      <c r="H130" s="5">
        <f t="shared" si="5"/>
        <v>680</v>
      </c>
    </row>
    <row r="131" spans="1:8" s="13" customFormat="1" x14ac:dyDescent="0.2">
      <c r="A131" s="7">
        <f t="shared" si="4"/>
        <v>121</v>
      </c>
      <c r="B131" s="29" t="s">
        <v>178</v>
      </c>
      <c r="C131" s="8">
        <v>43864</v>
      </c>
      <c r="D131" s="8">
        <v>43864</v>
      </c>
      <c r="E131" s="14" t="s">
        <v>563</v>
      </c>
      <c r="F131" s="4">
        <v>0</v>
      </c>
      <c r="G131" s="39">
        <v>158</v>
      </c>
      <c r="H131" s="5">
        <f t="shared" si="5"/>
        <v>0</v>
      </c>
    </row>
    <row r="132" spans="1:8" s="13" customFormat="1" x14ac:dyDescent="0.2">
      <c r="A132" s="7">
        <f t="shared" si="4"/>
        <v>122</v>
      </c>
      <c r="B132" s="29" t="s">
        <v>209</v>
      </c>
      <c r="C132" s="8">
        <v>44224</v>
      </c>
      <c r="D132" s="8">
        <v>44224</v>
      </c>
      <c r="E132" s="14" t="s">
        <v>594</v>
      </c>
      <c r="F132" s="4">
        <v>29</v>
      </c>
      <c r="G132" s="39">
        <v>178</v>
      </c>
      <c r="H132" s="5">
        <f t="shared" si="5"/>
        <v>5162</v>
      </c>
    </row>
    <row r="133" spans="1:8" s="13" customFormat="1" x14ac:dyDescent="0.2">
      <c r="A133" s="7">
        <f t="shared" si="4"/>
        <v>123</v>
      </c>
      <c r="B133" s="29" t="str">
        <f>[1]INVENTARIO!A431</f>
        <v>MA0268</v>
      </c>
      <c r="C133" s="8">
        <v>44224</v>
      </c>
      <c r="D133" s="8">
        <v>44224</v>
      </c>
      <c r="E133" s="14" t="s">
        <v>779</v>
      </c>
      <c r="F133" s="4">
        <v>1</v>
      </c>
      <c r="G133" s="39">
        <v>160</v>
      </c>
      <c r="H133" s="12">
        <f t="shared" si="5"/>
        <v>160</v>
      </c>
    </row>
    <row r="134" spans="1:8" s="13" customFormat="1" x14ac:dyDescent="0.2">
      <c r="A134" s="7">
        <f t="shared" si="4"/>
        <v>124</v>
      </c>
      <c r="B134" s="29" t="s">
        <v>197</v>
      </c>
      <c r="C134" s="8">
        <v>44224</v>
      </c>
      <c r="D134" s="8">
        <v>44224</v>
      </c>
      <c r="E134" s="14" t="s">
        <v>582</v>
      </c>
      <c r="F134" s="4">
        <v>0</v>
      </c>
      <c r="G134" s="39">
        <v>160</v>
      </c>
      <c r="H134" s="5">
        <f t="shared" si="5"/>
        <v>0</v>
      </c>
    </row>
    <row r="135" spans="1:8" s="13" customFormat="1" x14ac:dyDescent="0.2">
      <c r="A135" s="7">
        <f t="shared" si="4"/>
        <v>125</v>
      </c>
      <c r="B135" s="32" t="str">
        <f>[1]INVENTARIO!A436</f>
        <v>MA0273</v>
      </c>
      <c r="C135" s="8">
        <v>44224</v>
      </c>
      <c r="D135" s="8">
        <v>44224</v>
      </c>
      <c r="E135" s="26" t="s">
        <v>784</v>
      </c>
      <c r="F135" s="32">
        <v>10</v>
      </c>
      <c r="G135" s="40">
        <v>65</v>
      </c>
      <c r="H135" s="12">
        <f t="shared" si="5"/>
        <v>650</v>
      </c>
    </row>
    <row r="136" spans="1:8" s="13" customFormat="1" x14ac:dyDescent="0.2">
      <c r="A136" s="7">
        <f t="shared" si="4"/>
        <v>126</v>
      </c>
      <c r="B136" s="29" t="s">
        <v>136</v>
      </c>
      <c r="C136" s="11">
        <v>43850</v>
      </c>
      <c r="D136" s="11">
        <v>43850</v>
      </c>
      <c r="E136" s="14" t="s">
        <v>522</v>
      </c>
      <c r="F136" s="4">
        <v>8</v>
      </c>
      <c r="G136" s="38">
        <v>55</v>
      </c>
      <c r="H136" s="12">
        <f t="shared" si="5"/>
        <v>440</v>
      </c>
    </row>
    <row r="137" spans="1:8" s="13" customFormat="1" x14ac:dyDescent="0.2">
      <c r="A137" s="7">
        <f t="shared" si="4"/>
        <v>127</v>
      </c>
      <c r="B137" s="29" t="s">
        <v>265</v>
      </c>
      <c r="C137" s="11">
        <v>43850</v>
      </c>
      <c r="D137" s="11">
        <v>43850</v>
      </c>
      <c r="E137" s="14" t="s">
        <v>650</v>
      </c>
      <c r="F137" s="4">
        <v>21</v>
      </c>
      <c r="G137" s="39">
        <v>45</v>
      </c>
      <c r="H137" s="5">
        <f t="shared" si="5"/>
        <v>945</v>
      </c>
    </row>
    <row r="138" spans="1:8" s="13" customFormat="1" x14ac:dyDescent="0.2">
      <c r="A138" s="7">
        <f t="shared" si="4"/>
        <v>128</v>
      </c>
      <c r="B138" s="29" t="s">
        <v>286</v>
      </c>
      <c r="C138" s="11">
        <v>43850</v>
      </c>
      <c r="D138" s="11">
        <v>43850</v>
      </c>
      <c r="E138" s="14" t="s">
        <v>671</v>
      </c>
      <c r="F138" s="4">
        <v>129</v>
      </c>
      <c r="G138" s="39">
        <v>38</v>
      </c>
      <c r="H138" s="5">
        <f t="shared" si="5"/>
        <v>4902</v>
      </c>
    </row>
    <row r="139" spans="1:8" s="13" customFormat="1" x14ac:dyDescent="0.2">
      <c r="A139" s="7">
        <f t="shared" si="4"/>
        <v>129</v>
      </c>
      <c r="B139" s="29" t="s">
        <v>170</v>
      </c>
      <c r="C139" s="11">
        <v>43850</v>
      </c>
      <c r="D139" s="11">
        <v>43850</v>
      </c>
      <c r="E139" s="14" t="s">
        <v>555</v>
      </c>
      <c r="F139" s="4">
        <v>2</v>
      </c>
      <c r="G139" s="39">
        <v>90</v>
      </c>
      <c r="H139" s="5">
        <f t="shared" si="5"/>
        <v>180</v>
      </c>
    </row>
    <row r="140" spans="1:8" s="13" customFormat="1" x14ac:dyDescent="0.2">
      <c r="A140" s="7">
        <f t="shared" si="4"/>
        <v>130</v>
      </c>
      <c r="B140" s="29" t="s">
        <v>169</v>
      </c>
      <c r="C140" s="11">
        <v>43850</v>
      </c>
      <c r="D140" s="11">
        <v>43850</v>
      </c>
      <c r="E140" s="14" t="s">
        <v>554</v>
      </c>
      <c r="F140" s="4">
        <v>3</v>
      </c>
      <c r="G140" s="39">
        <v>180</v>
      </c>
      <c r="H140" s="5">
        <f t="shared" si="5"/>
        <v>540</v>
      </c>
    </row>
    <row r="141" spans="1:8" x14ac:dyDescent="0.2">
      <c r="A141" s="7">
        <f t="shared" si="4"/>
        <v>131</v>
      </c>
      <c r="B141" s="29" t="s">
        <v>158</v>
      </c>
      <c r="C141" s="11">
        <v>43850</v>
      </c>
      <c r="D141" s="11">
        <v>43850</v>
      </c>
      <c r="E141" s="14" t="s">
        <v>543</v>
      </c>
      <c r="F141" s="4">
        <v>1</v>
      </c>
      <c r="G141" s="38">
        <v>100</v>
      </c>
      <c r="H141" s="5">
        <f t="shared" si="5"/>
        <v>100</v>
      </c>
    </row>
    <row r="142" spans="1:8" x14ac:dyDescent="0.2">
      <c r="A142" s="7">
        <f t="shared" si="4"/>
        <v>132</v>
      </c>
      <c r="B142" s="29" t="s">
        <v>350</v>
      </c>
      <c r="C142" s="11">
        <v>43850</v>
      </c>
      <c r="D142" s="11">
        <v>43850</v>
      </c>
      <c r="E142" s="14" t="s">
        <v>735</v>
      </c>
      <c r="F142" s="4">
        <v>5</v>
      </c>
      <c r="G142" s="38">
        <v>100</v>
      </c>
      <c r="H142" s="5">
        <f t="shared" si="5"/>
        <v>500</v>
      </c>
    </row>
    <row r="143" spans="1:8" x14ac:dyDescent="0.2">
      <c r="A143" s="7">
        <f t="shared" si="4"/>
        <v>133</v>
      </c>
      <c r="B143" s="29" t="s">
        <v>172</v>
      </c>
      <c r="C143" s="11">
        <v>43850</v>
      </c>
      <c r="D143" s="11">
        <v>43850</v>
      </c>
      <c r="E143" s="14" t="s">
        <v>557</v>
      </c>
      <c r="F143" s="4">
        <v>9</v>
      </c>
      <c r="G143" s="39">
        <v>110</v>
      </c>
      <c r="H143" s="5">
        <f t="shared" si="5"/>
        <v>990</v>
      </c>
    </row>
    <row r="144" spans="1:8" x14ac:dyDescent="0.2">
      <c r="A144" s="7">
        <f t="shared" si="4"/>
        <v>134</v>
      </c>
      <c r="B144" s="29" t="s">
        <v>168</v>
      </c>
      <c r="C144" s="11">
        <v>43850</v>
      </c>
      <c r="D144" s="11">
        <v>43850</v>
      </c>
      <c r="E144" s="14" t="s">
        <v>553</v>
      </c>
      <c r="F144" s="4">
        <v>4</v>
      </c>
      <c r="G144" s="39">
        <v>110</v>
      </c>
      <c r="H144" s="5">
        <f t="shared" si="5"/>
        <v>440</v>
      </c>
    </row>
    <row r="145" spans="1:8" x14ac:dyDescent="0.2">
      <c r="A145" s="7">
        <f t="shared" si="4"/>
        <v>135</v>
      </c>
      <c r="B145" s="29" t="s">
        <v>349</v>
      </c>
      <c r="C145" s="11">
        <v>43850</v>
      </c>
      <c r="D145" s="11">
        <v>43850</v>
      </c>
      <c r="E145" s="14" t="s">
        <v>734</v>
      </c>
      <c r="F145" s="4">
        <v>5</v>
      </c>
      <c r="G145" s="38">
        <v>100</v>
      </c>
      <c r="H145" s="5">
        <f t="shared" si="5"/>
        <v>500</v>
      </c>
    </row>
    <row r="146" spans="1:8" x14ac:dyDescent="0.2">
      <c r="A146" s="7">
        <f t="shared" ref="A146:A209" si="6">+A145+1</f>
        <v>136</v>
      </c>
      <c r="B146" s="29" t="s">
        <v>167</v>
      </c>
      <c r="C146" s="11">
        <v>43850</v>
      </c>
      <c r="D146" s="11">
        <v>43850</v>
      </c>
      <c r="E146" s="14" t="s">
        <v>552</v>
      </c>
      <c r="F146" s="4">
        <v>5</v>
      </c>
      <c r="G146" s="39">
        <v>115</v>
      </c>
      <c r="H146" s="5">
        <f t="shared" si="5"/>
        <v>575</v>
      </c>
    </row>
    <row r="147" spans="1:8" x14ac:dyDescent="0.2">
      <c r="A147" s="7">
        <f t="shared" si="6"/>
        <v>137</v>
      </c>
      <c r="B147" s="29" t="s">
        <v>166</v>
      </c>
      <c r="C147" s="11">
        <v>43850</v>
      </c>
      <c r="D147" s="11">
        <v>43850</v>
      </c>
      <c r="E147" s="14" t="s">
        <v>551</v>
      </c>
      <c r="F147" s="4">
        <v>2</v>
      </c>
      <c r="G147" s="39">
        <v>180</v>
      </c>
      <c r="H147" s="5">
        <f t="shared" si="5"/>
        <v>360</v>
      </c>
    </row>
    <row r="148" spans="1:8" x14ac:dyDescent="0.2">
      <c r="A148" s="7">
        <f t="shared" si="6"/>
        <v>138</v>
      </c>
      <c r="B148" s="29" t="s">
        <v>171</v>
      </c>
      <c r="C148" s="11">
        <v>43850</v>
      </c>
      <c r="D148" s="11">
        <v>43850</v>
      </c>
      <c r="E148" s="14" t="s">
        <v>556</v>
      </c>
      <c r="F148" s="4">
        <v>3</v>
      </c>
      <c r="G148" s="39">
        <v>180</v>
      </c>
      <c r="H148" s="5">
        <f t="shared" si="5"/>
        <v>540</v>
      </c>
    </row>
    <row r="149" spans="1:8" x14ac:dyDescent="0.2">
      <c r="A149" s="7">
        <f t="shared" si="6"/>
        <v>139</v>
      </c>
      <c r="B149" s="32" t="s">
        <v>379</v>
      </c>
      <c r="C149" s="11">
        <v>43850</v>
      </c>
      <c r="D149" s="11">
        <v>43850</v>
      </c>
      <c r="E149" s="26" t="s">
        <v>847</v>
      </c>
      <c r="F149" s="32">
        <v>61</v>
      </c>
      <c r="G149" s="40">
        <v>20</v>
      </c>
      <c r="H149" s="12">
        <f t="shared" si="5"/>
        <v>1220</v>
      </c>
    </row>
    <row r="150" spans="1:8" x14ac:dyDescent="0.2">
      <c r="A150" s="7">
        <f t="shared" si="6"/>
        <v>140</v>
      </c>
      <c r="B150" s="29" t="s">
        <v>240</v>
      </c>
      <c r="C150" s="11">
        <v>43850</v>
      </c>
      <c r="D150" s="11">
        <v>43850</v>
      </c>
      <c r="E150" s="14" t="s">
        <v>625</v>
      </c>
      <c r="F150" s="4">
        <v>6</v>
      </c>
      <c r="G150" s="38">
        <v>41.53</v>
      </c>
      <c r="H150" s="5">
        <f t="shared" si="5"/>
        <v>249.18</v>
      </c>
    </row>
    <row r="151" spans="1:8" x14ac:dyDescent="0.2">
      <c r="A151" s="7">
        <f t="shared" si="6"/>
        <v>141</v>
      </c>
      <c r="B151" s="29" t="s">
        <v>207</v>
      </c>
      <c r="C151" s="11">
        <v>43850</v>
      </c>
      <c r="D151" s="11">
        <v>43850</v>
      </c>
      <c r="E151" s="14" t="s">
        <v>592</v>
      </c>
      <c r="F151" s="4">
        <v>4</v>
      </c>
      <c r="G151" s="39">
        <v>55</v>
      </c>
      <c r="H151" s="5">
        <f t="shared" si="5"/>
        <v>220</v>
      </c>
    </row>
    <row r="152" spans="1:8" x14ac:dyDescent="0.2">
      <c r="A152" s="7">
        <f t="shared" si="6"/>
        <v>142</v>
      </c>
      <c r="B152" s="29" t="s">
        <v>289</v>
      </c>
      <c r="C152" s="8">
        <v>44312</v>
      </c>
      <c r="D152" s="8">
        <v>44312</v>
      </c>
      <c r="E152" s="14" t="s">
        <v>674</v>
      </c>
      <c r="F152" s="4">
        <v>5</v>
      </c>
      <c r="G152" s="38">
        <v>115</v>
      </c>
      <c r="H152" s="5">
        <f t="shared" si="5"/>
        <v>575</v>
      </c>
    </row>
    <row r="153" spans="1:8" x14ac:dyDescent="0.2">
      <c r="A153" s="7">
        <f t="shared" si="6"/>
        <v>143</v>
      </c>
      <c r="B153" s="29" t="s">
        <v>104</v>
      </c>
      <c r="C153" s="11">
        <v>44294</v>
      </c>
      <c r="D153" s="11">
        <v>44294</v>
      </c>
      <c r="E153" s="14" t="s">
        <v>490</v>
      </c>
      <c r="F153" s="4">
        <v>10</v>
      </c>
      <c r="G153" s="39">
        <v>35</v>
      </c>
      <c r="H153" s="12">
        <f t="shared" si="5"/>
        <v>350</v>
      </c>
    </row>
    <row r="154" spans="1:8" x14ac:dyDescent="0.2">
      <c r="A154" s="7">
        <f t="shared" si="6"/>
        <v>144</v>
      </c>
      <c r="B154" s="29" t="s">
        <v>220</v>
      </c>
      <c r="C154" s="8">
        <v>43144</v>
      </c>
      <c r="D154" s="8">
        <v>43144</v>
      </c>
      <c r="E154" s="14" t="s">
        <v>605</v>
      </c>
      <c r="F154" s="4">
        <v>6</v>
      </c>
      <c r="G154" s="39">
        <v>21</v>
      </c>
      <c r="H154" s="5">
        <f t="shared" si="5"/>
        <v>126</v>
      </c>
    </row>
    <row r="155" spans="1:8" x14ac:dyDescent="0.2">
      <c r="A155" s="7">
        <f t="shared" si="6"/>
        <v>145</v>
      </c>
      <c r="B155" s="29" t="s">
        <v>219</v>
      </c>
      <c r="C155" s="8">
        <v>43910</v>
      </c>
      <c r="D155" s="8">
        <v>43910</v>
      </c>
      <c r="E155" s="14" t="s">
        <v>604</v>
      </c>
      <c r="F155" s="4">
        <v>6</v>
      </c>
      <c r="G155" s="39">
        <v>34</v>
      </c>
      <c r="H155" s="5">
        <f t="shared" si="5"/>
        <v>204</v>
      </c>
    </row>
    <row r="156" spans="1:8" x14ac:dyDescent="0.2">
      <c r="A156" s="7">
        <f t="shared" si="6"/>
        <v>146</v>
      </c>
      <c r="B156" s="29" t="str">
        <f>[1]INVENTARIO!A408</f>
        <v>MA0245</v>
      </c>
      <c r="C156" s="8">
        <v>43101</v>
      </c>
      <c r="D156" s="8">
        <v>43101</v>
      </c>
      <c r="E156" s="14" t="s">
        <v>758</v>
      </c>
      <c r="F156" s="4">
        <v>1</v>
      </c>
      <c r="G156" s="38">
        <v>28</v>
      </c>
      <c r="H156" s="5">
        <f t="shared" si="5"/>
        <v>28</v>
      </c>
    </row>
    <row r="157" spans="1:8" x14ac:dyDescent="0.2">
      <c r="A157" s="7">
        <f t="shared" si="6"/>
        <v>147</v>
      </c>
      <c r="B157" s="29" t="str">
        <f>[1]INVENTARIO!A407</f>
        <v>MA0244</v>
      </c>
      <c r="C157" s="8">
        <v>43171</v>
      </c>
      <c r="D157" s="8">
        <v>43171</v>
      </c>
      <c r="E157" s="14" t="s">
        <v>757</v>
      </c>
      <c r="F157" s="4">
        <v>6</v>
      </c>
      <c r="G157" s="38">
        <v>66</v>
      </c>
      <c r="H157" s="5">
        <f t="shared" si="5"/>
        <v>396</v>
      </c>
    </row>
    <row r="158" spans="1:8" x14ac:dyDescent="0.2">
      <c r="A158" s="7">
        <f t="shared" si="6"/>
        <v>148</v>
      </c>
      <c r="B158" s="29" t="str">
        <f>[1]INVENTARIO!A409</f>
        <v>MA0246</v>
      </c>
      <c r="C158" s="8">
        <v>43134</v>
      </c>
      <c r="D158" s="8">
        <v>43134</v>
      </c>
      <c r="E158" s="14" t="s">
        <v>759</v>
      </c>
      <c r="F158" s="4">
        <v>2</v>
      </c>
      <c r="G158" s="38">
        <v>70</v>
      </c>
      <c r="H158" s="5">
        <f t="shared" si="5"/>
        <v>140</v>
      </c>
    </row>
    <row r="159" spans="1:8" x14ac:dyDescent="0.2">
      <c r="A159" s="7">
        <f t="shared" si="6"/>
        <v>149</v>
      </c>
      <c r="B159" s="29" t="s">
        <v>306</v>
      </c>
      <c r="C159" s="8">
        <v>43161</v>
      </c>
      <c r="D159" s="8">
        <v>43161</v>
      </c>
      <c r="E159" s="14" t="s">
        <v>691</v>
      </c>
      <c r="F159" s="4">
        <v>4</v>
      </c>
      <c r="G159" s="38">
        <v>3</v>
      </c>
      <c r="H159" s="5">
        <f t="shared" si="5"/>
        <v>12</v>
      </c>
    </row>
    <row r="160" spans="1:8" x14ac:dyDescent="0.2">
      <c r="A160" s="7">
        <f t="shared" si="6"/>
        <v>150</v>
      </c>
      <c r="B160" s="29" t="s">
        <v>310</v>
      </c>
      <c r="C160" s="8">
        <v>43195</v>
      </c>
      <c r="D160" s="8">
        <v>43195</v>
      </c>
      <c r="E160" s="14" t="s">
        <v>695</v>
      </c>
      <c r="F160" s="4">
        <v>1</v>
      </c>
      <c r="G160" s="39">
        <v>6</v>
      </c>
      <c r="H160" s="5">
        <f t="shared" si="5"/>
        <v>6</v>
      </c>
    </row>
    <row r="161" spans="1:8" s="13" customFormat="1" x14ac:dyDescent="0.2">
      <c r="A161" s="7">
        <f t="shared" si="6"/>
        <v>151</v>
      </c>
      <c r="B161" s="29" t="s">
        <v>326</v>
      </c>
      <c r="C161" s="8">
        <v>43480</v>
      </c>
      <c r="D161" s="8">
        <v>43480</v>
      </c>
      <c r="E161" s="14" t="s">
        <v>711</v>
      </c>
      <c r="F161" s="4">
        <v>13</v>
      </c>
      <c r="G161" s="39">
        <v>8</v>
      </c>
      <c r="H161" s="5">
        <f t="shared" si="5"/>
        <v>104</v>
      </c>
    </row>
    <row r="162" spans="1:8" x14ac:dyDescent="0.2">
      <c r="A162" s="7">
        <f t="shared" si="6"/>
        <v>152</v>
      </c>
      <c r="B162" s="29" t="s">
        <v>307</v>
      </c>
      <c r="C162" s="8">
        <v>43180</v>
      </c>
      <c r="D162" s="8">
        <v>43180</v>
      </c>
      <c r="E162" s="14" t="s">
        <v>692</v>
      </c>
      <c r="F162" s="4">
        <v>4</v>
      </c>
      <c r="G162" s="38">
        <v>5</v>
      </c>
      <c r="H162" s="5">
        <f t="shared" si="5"/>
        <v>20</v>
      </c>
    </row>
    <row r="163" spans="1:8" x14ac:dyDescent="0.2">
      <c r="A163" s="7">
        <f t="shared" si="6"/>
        <v>153</v>
      </c>
      <c r="B163" s="29" t="s">
        <v>309</v>
      </c>
      <c r="C163" s="8">
        <v>43874</v>
      </c>
      <c r="D163" s="8">
        <v>43874</v>
      </c>
      <c r="E163" s="14" t="s">
        <v>694</v>
      </c>
      <c r="F163" s="4">
        <v>1</v>
      </c>
      <c r="G163" s="39">
        <v>6</v>
      </c>
      <c r="H163" s="5">
        <f t="shared" si="5"/>
        <v>6</v>
      </c>
    </row>
    <row r="164" spans="1:8" x14ac:dyDescent="0.2">
      <c r="A164" s="7">
        <f t="shared" si="6"/>
        <v>154</v>
      </c>
      <c r="B164" s="29" t="s">
        <v>190</v>
      </c>
      <c r="C164" s="8">
        <v>44338</v>
      </c>
      <c r="D164" s="8">
        <v>44338</v>
      </c>
      <c r="E164" s="14" t="s">
        <v>575</v>
      </c>
      <c r="F164" s="4">
        <v>40</v>
      </c>
      <c r="G164" s="39">
        <v>58</v>
      </c>
      <c r="H164" s="5">
        <f t="shared" si="5"/>
        <v>2320</v>
      </c>
    </row>
    <row r="165" spans="1:8" x14ac:dyDescent="0.2">
      <c r="A165" s="7">
        <f t="shared" si="6"/>
        <v>155</v>
      </c>
      <c r="B165" s="29" t="s">
        <v>181</v>
      </c>
      <c r="C165" s="8">
        <v>43160</v>
      </c>
      <c r="D165" s="8">
        <v>43160</v>
      </c>
      <c r="E165" s="14" t="s">
        <v>566</v>
      </c>
      <c r="F165" s="4">
        <v>22</v>
      </c>
      <c r="G165" s="39">
        <v>65</v>
      </c>
      <c r="H165" s="5">
        <f t="shared" si="5"/>
        <v>1430</v>
      </c>
    </row>
    <row r="166" spans="1:8" x14ac:dyDescent="0.2">
      <c r="A166" s="7">
        <f t="shared" si="6"/>
        <v>156</v>
      </c>
      <c r="B166" s="29" t="s">
        <v>153</v>
      </c>
      <c r="C166" s="8">
        <v>44267</v>
      </c>
      <c r="D166" s="8">
        <v>44267</v>
      </c>
      <c r="E166" s="14" t="s">
        <v>538</v>
      </c>
      <c r="F166" s="4">
        <v>14</v>
      </c>
      <c r="G166" s="39">
        <v>65</v>
      </c>
      <c r="H166" s="5">
        <f t="shared" si="5"/>
        <v>910</v>
      </c>
    </row>
    <row r="167" spans="1:8" x14ac:dyDescent="0.2">
      <c r="A167" s="7">
        <f t="shared" si="6"/>
        <v>157</v>
      </c>
      <c r="B167" s="29" t="s">
        <v>180</v>
      </c>
      <c r="C167" s="8">
        <v>43160</v>
      </c>
      <c r="D167" s="8">
        <v>43160</v>
      </c>
      <c r="E167" s="14" t="s">
        <v>565</v>
      </c>
      <c r="F167" s="4">
        <v>7</v>
      </c>
      <c r="G167" s="39">
        <v>65</v>
      </c>
      <c r="H167" s="5">
        <f t="shared" si="5"/>
        <v>455</v>
      </c>
    </row>
    <row r="168" spans="1:8" x14ac:dyDescent="0.2">
      <c r="A168" s="7">
        <f t="shared" si="6"/>
        <v>158</v>
      </c>
      <c r="B168" s="29" t="s">
        <v>182</v>
      </c>
      <c r="C168" s="8">
        <v>43160</v>
      </c>
      <c r="D168" s="8">
        <v>43160</v>
      </c>
      <c r="E168" s="14" t="s">
        <v>567</v>
      </c>
      <c r="F168" s="4">
        <v>5</v>
      </c>
      <c r="G168" s="39">
        <v>75</v>
      </c>
      <c r="H168" s="5">
        <f t="shared" si="5"/>
        <v>375</v>
      </c>
    </row>
    <row r="169" spans="1:8" x14ac:dyDescent="0.2">
      <c r="A169" s="7">
        <f t="shared" si="6"/>
        <v>159</v>
      </c>
      <c r="B169" s="29" t="str">
        <f>[1]INVENTARIO!A426</f>
        <v>MA0263</v>
      </c>
      <c r="C169" s="8">
        <v>43160</v>
      </c>
      <c r="D169" s="8">
        <v>43160</v>
      </c>
      <c r="E169" s="14" t="s">
        <v>774</v>
      </c>
      <c r="F169" s="4">
        <v>2</v>
      </c>
      <c r="G169" s="39">
        <v>70</v>
      </c>
      <c r="H169" s="12">
        <f t="shared" si="5"/>
        <v>140</v>
      </c>
    </row>
    <row r="170" spans="1:8" x14ac:dyDescent="0.2">
      <c r="A170" s="7">
        <f t="shared" si="6"/>
        <v>160</v>
      </c>
      <c r="B170" s="29" t="s">
        <v>179</v>
      </c>
      <c r="C170" s="8">
        <v>43160</v>
      </c>
      <c r="D170" s="8">
        <v>43160</v>
      </c>
      <c r="E170" s="14" t="s">
        <v>564</v>
      </c>
      <c r="F170" s="4">
        <v>14</v>
      </c>
      <c r="G170" s="39">
        <v>17</v>
      </c>
      <c r="H170" s="5">
        <f t="shared" si="5"/>
        <v>238</v>
      </c>
    </row>
    <row r="171" spans="1:8" x14ac:dyDescent="0.2">
      <c r="A171" s="7">
        <f t="shared" si="6"/>
        <v>161</v>
      </c>
      <c r="B171" s="29" t="s">
        <v>174</v>
      </c>
      <c r="C171" s="8">
        <v>43160</v>
      </c>
      <c r="D171" s="8">
        <v>43160</v>
      </c>
      <c r="E171" s="14" t="s">
        <v>559</v>
      </c>
      <c r="F171" s="4">
        <v>8</v>
      </c>
      <c r="G171" s="39">
        <v>57</v>
      </c>
      <c r="H171" s="5">
        <f t="shared" si="5"/>
        <v>456</v>
      </c>
    </row>
    <row r="172" spans="1:8" x14ac:dyDescent="0.2">
      <c r="A172" s="7">
        <f t="shared" si="6"/>
        <v>162</v>
      </c>
      <c r="B172" s="29" t="s">
        <v>193</v>
      </c>
      <c r="C172" s="8">
        <v>44338</v>
      </c>
      <c r="D172" s="8">
        <v>44338</v>
      </c>
      <c r="E172" s="14" t="s">
        <v>578</v>
      </c>
      <c r="F172" s="4">
        <v>3</v>
      </c>
      <c r="G172" s="39">
        <v>38</v>
      </c>
      <c r="H172" s="5">
        <f t="shared" si="5"/>
        <v>114</v>
      </c>
    </row>
    <row r="173" spans="1:8" x14ac:dyDescent="0.2">
      <c r="A173" s="7">
        <f t="shared" si="6"/>
        <v>163</v>
      </c>
      <c r="B173" s="29" t="str">
        <f>[1]INVENTARIO!A424</f>
        <v>MA0261</v>
      </c>
      <c r="C173" s="8">
        <v>44338</v>
      </c>
      <c r="D173" s="8">
        <v>44338</v>
      </c>
      <c r="E173" s="14" t="s">
        <v>772</v>
      </c>
      <c r="F173" s="4">
        <v>8</v>
      </c>
      <c r="G173" s="39">
        <v>327</v>
      </c>
      <c r="H173" s="12">
        <f t="shared" si="5"/>
        <v>2616</v>
      </c>
    </row>
    <row r="174" spans="1:8" x14ac:dyDescent="0.2">
      <c r="A174" s="7">
        <f t="shared" si="6"/>
        <v>164</v>
      </c>
      <c r="B174" s="29" t="s">
        <v>114</v>
      </c>
      <c r="C174" s="8">
        <v>44338</v>
      </c>
      <c r="D174" s="8">
        <v>44338</v>
      </c>
      <c r="E174" s="14" t="s">
        <v>500</v>
      </c>
      <c r="F174" s="4">
        <v>4</v>
      </c>
      <c r="G174" s="39">
        <v>205</v>
      </c>
      <c r="H174" s="12">
        <f t="shared" si="5"/>
        <v>820</v>
      </c>
    </row>
    <row r="175" spans="1:8" x14ac:dyDescent="0.2">
      <c r="A175" s="7">
        <f t="shared" si="6"/>
        <v>165</v>
      </c>
      <c r="B175" s="32" t="str">
        <f>[1]INVENTARIO!A461</f>
        <v>DE0012</v>
      </c>
      <c r="C175" s="8">
        <v>44338</v>
      </c>
      <c r="D175" s="8">
        <v>44338</v>
      </c>
      <c r="E175" s="26" t="s">
        <v>804</v>
      </c>
      <c r="F175" s="32">
        <v>0</v>
      </c>
      <c r="G175" s="40">
        <v>1100</v>
      </c>
      <c r="H175" s="12">
        <f t="shared" si="5"/>
        <v>0</v>
      </c>
    </row>
    <row r="176" spans="1:8" x14ac:dyDescent="0.2">
      <c r="A176" s="7">
        <f t="shared" si="6"/>
        <v>166</v>
      </c>
      <c r="B176" s="32" t="str">
        <f>[1]INVENTARIO!A469</f>
        <v>SO0001</v>
      </c>
      <c r="C176" s="8">
        <v>44338</v>
      </c>
      <c r="D176" s="8">
        <v>44338</v>
      </c>
      <c r="E176" s="26" t="s">
        <v>809</v>
      </c>
      <c r="F176" s="32">
        <v>0</v>
      </c>
      <c r="G176" s="40">
        <v>1870</v>
      </c>
      <c r="H176" s="12">
        <f t="shared" si="5"/>
        <v>0</v>
      </c>
    </row>
    <row r="177" spans="1:8" x14ac:dyDescent="0.2">
      <c r="A177" s="7">
        <f t="shared" si="6"/>
        <v>167</v>
      </c>
      <c r="B177" s="32" t="str">
        <f>[1]INVENTARIO!A450</f>
        <v>DE0001</v>
      </c>
      <c r="C177" s="8">
        <v>44338</v>
      </c>
      <c r="D177" s="8">
        <v>44338</v>
      </c>
      <c r="E177" s="26" t="s">
        <v>796</v>
      </c>
      <c r="F177" s="32">
        <v>197</v>
      </c>
      <c r="G177" s="40">
        <v>45</v>
      </c>
      <c r="H177" s="12">
        <f t="shared" si="5"/>
        <v>8865</v>
      </c>
    </row>
    <row r="178" spans="1:8" x14ac:dyDescent="0.2">
      <c r="A178" s="7">
        <f t="shared" si="6"/>
        <v>168</v>
      </c>
      <c r="B178" s="32" t="str">
        <f>[1]INVENTARIO!A451</f>
        <v>DE0002</v>
      </c>
      <c r="C178" s="8">
        <v>44338</v>
      </c>
      <c r="D178" s="8">
        <v>44338</v>
      </c>
      <c r="E178" s="26" t="s">
        <v>797</v>
      </c>
      <c r="F178" s="32">
        <v>2</v>
      </c>
      <c r="G178" s="40">
        <v>30</v>
      </c>
      <c r="H178" s="12">
        <f t="shared" si="5"/>
        <v>60</v>
      </c>
    </row>
    <row r="179" spans="1:8" x14ac:dyDescent="0.2">
      <c r="A179" s="7">
        <f t="shared" si="6"/>
        <v>169</v>
      </c>
      <c r="B179" s="32" t="str">
        <f>[1]INVENTARIO!A447</f>
        <v>MA0284</v>
      </c>
      <c r="C179" s="8">
        <v>44338</v>
      </c>
      <c r="D179" s="8">
        <v>44338</v>
      </c>
      <c r="E179" s="26" t="s">
        <v>793</v>
      </c>
      <c r="F179" s="32">
        <v>4</v>
      </c>
      <c r="G179" s="40">
        <v>22</v>
      </c>
      <c r="H179" s="12">
        <f t="shared" ref="H179:H242" si="7">+F179*G179</f>
        <v>88</v>
      </c>
    </row>
    <row r="180" spans="1:8" x14ac:dyDescent="0.2">
      <c r="A180" s="7">
        <f t="shared" si="6"/>
        <v>170</v>
      </c>
      <c r="B180" s="32" t="str">
        <f>[1]INVENTARIO!A448</f>
        <v>MA0285</v>
      </c>
      <c r="C180" s="8">
        <v>44338</v>
      </c>
      <c r="D180" s="8">
        <v>44338</v>
      </c>
      <c r="E180" s="26" t="s">
        <v>794</v>
      </c>
      <c r="F180" s="32">
        <v>325</v>
      </c>
      <c r="G180" s="40">
        <v>22</v>
      </c>
      <c r="H180" s="12">
        <f t="shared" si="7"/>
        <v>7150</v>
      </c>
    </row>
    <row r="181" spans="1:8" x14ac:dyDescent="0.2">
      <c r="A181" s="7">
        <f t="shared" si="6"/>
        <v>171</v>
      </c>
      <c r="B181" s="29" t="str">
        <f>[1]INVENTARIO!A423</f>
        <v>MA0260</v>
      </c>
      <c r="C181" s="8">
        <v>44338</v>
      </c>
      <c r="D181" s="8">
        <v>44338</v>
      </c>
      <c r="E181" s="14" t="s">
        <v>771</v>
      </c>
      <c r="F181" s="4">
        <v>27</v>
      </c>
      <c r="G181" s="39">
        <v>20</v>
      </c>
      <c r="H181" s="12">
        <f t="shared" si="7"/>
        <v>540</v>
      </c>
    </row>
    <row r="182" spans="1:8" x14ac:dyDescent="0.2">
      <c r="A182" s="7">
        <f t="shared" si="6"/>
        <v>172</v>
      </c>
      <c r="B182" s="29" t="str">
        <f>[1]INVENTARIO!A419</f>
        <v>MA0256</v>
      </c>
      <c r="C182" s="8">
        <v>44338</v>
      </c>
      <c r="D182" s="8">
        <v>44338</v>
      </c>
      <c r="E182" s="14" t="s">
        <v>768</v>
      </c>
      <c r="F182" s="4">
        <v>3</v>
      </c>
      <c r="G182" s="39">
        <v>20</v>
      </c>
      <c r="H182" s="12">
        <f t="shared" si="7"/>
        <v>60</v>
      </c>
    </row>
    <row r="183" spans="1:8" x14ac:dyDescent="0.2">
      <c r="A183" s="7">
        <f t="shared" si="6"/>
        <v>173</v>
      </c>
      <c r="B183" s="29" t="str">
        <f>[1]INVENTARIO!A418</f>
        <v>MA0255</v>
      </c>
      <c r="C183" s="8">
        <v>44338</v>
      </c>
      <c r="D183" s="8">
        <v>44338</v>
      </c>
      <c r="E183" s="14" t="s">
        <v>767</v>
      </c>
      <c r="F183" s="4">
        <v>11</v>
      </c>
      <c r="G183" s="39">
        <v>17.5</v>
      </c>
      <c r="H183" s="12">
        <f t="shared" si="7"/>
        <v>192.5</v>
      </c>
    </row>
    <row r="184" spans="1:8" x14ac:dyDescent="0.2">
      <c r="A184" s="7">
        <f t="shared" si="6"/>
        <v>174</v>
      </c>
      <c r="B184" s="29" t="s">
        <v>191</v>
      </c>
      <c r="C184" s="8">
        <v>44338</v>
      </c>
      <c r="D184" s="8">
        <v>44338</v>
      </c>
      <c r="E184" s="14" t="s">
        <v>576</v>
      </c>
      <c r="F184" s="4">
        <v>2</v>
      </c>
      <c r="G184" s="39">
        <v>35</v>
      </c>
      <c r="H184" s="5">
        <f t="shared" si="7"/>
        <v>70</v>
      </c>
    </row>
    <row r="185" spans="1:8" x14ac:dyDescent="0.2">
      <c r="A185" s="7">
        <f t="shared" si="6"/>
        <v>175</v>
      </c>
      <c r="B185" s="29" t="str">
        <f>[1]INVENTARIO!A417</f>
        <v>MA0254</v>
      </c>
      <c r="C185" s="11">
        <v>43978</v>
      </c>
      <c r="D185" s="11">
        <v>43978</v>
      </c>
      <c r="E185" s="14" t="s">
        <v>766</v>
      </c>
      <c r="F185" s="4">
        <v>20</v>
      </c>
      <c r="G185" s="39">
        <v>30</v>
      </c>
      <c r="H185" s="12">
        <f t="shared" si="7"/>
        <v>600</v>
      </c>
    </row>
    <row r="186" spans="1:8" x14ac:dyDescent="0.2">
      <c r="A186" s="7">
        <f t="shared" si="6"/>
        <v>176</v>
      </c>
      <c r="B186" s="29" t="str">
        <f>[1]INVENTARIO!A420</f>
        <v>MA0257</v>
      </c>
      <c r="C186" s="11">
        <v>43978</v>
      </c>
      <c r="D186" s="11">
        <v>43978</v>
      </c>
      <c r="E186" s="14" t="s">
        <v>769</v>
      </c>
      <c r="F186" s="4">
        <v>1</v>
      </c>
      <c r="G186" s="39">
        <v>20</v>
      </c>
      <c r="H186" s="12">
        <f t="shared" si="7"/>
        <v>20</v>
      </c>
    </row>
    <row r="187" spans="1:8" x14ac:dyDescent="0.2">
      <c r="A187" s="7">
        <f t="shared" si="6"/>
        <v>177</v>
      </c>
      <c r="B187" s="29" t="s">
        <v>266</v>
      </c>
      <c r="C187" s="8">
        <v>43892</v>
      </c>
      <c r="D187" s="8">
        <v>43892</v>
      </c>
      <c r="E187" s="14" t="s">
        <v>651</v>
      </c>
      <c r="F187" s="4">
        <v>15</v>
      </c>
      <c r="G187" s="38">
        <v>2</v>
      </c>
      <c r="H187" s="5">
        <f t="shared" si="7"/>
        <v>30</v>
      </c>
    </row>
    <row r="188" spans="1:8" x14ac:dyDescent="0.2">
      <c r="A188" s="7">
        <f t="shared" si="6"/>
        <v>178</v>
      </c>
      <c r="B188" s="29" t="str">
        <f>[1]INVENTARIO!A416</f>
        <v>MA0253</v>
      </c>
      <c r="C188" s="8">
        <v>44224</v>
      </c>
      <c r="D188" s="8">
        <v>44224</v>
      </c>
      <c r="E188" s="14" t="s">
        <v>765</v>
      </c>
      <c r="F188" s="4">
        <v>1</v>
      </c>
      <c r="G188" s="39">
        <v>35</v>
      </c>
      <c r="H188" s="5">
        <f t="shared" si="7"/>
        <v>35</v>
      </c>
    </row>
    <row r="189" spans="1:8" x14ac:dyDescent="0.2">
      <c r="A189" s="7">
        <f t="shared" si="6"/>
        <v>179</v>
      </c>
      <c r="B189" s="29" t="str">
        <f>[1]INVENTARIO!A415</f>
        <v>MA0252</v>
      </c>
      <c r="C189" s="8">
        <v>44375</v>
      </c>
      <c r="D189" s="8">
        <v>44375</v>
      </c>
      <c r="E189" s="14" t="s">
        <v>764</v>
      </c>
      <c r="F189" s="4">
        <v>12</v>
      </c>
      <c r="G189" s="39">
        <v>30</v>
      </c>
      <c r="H189" s="5">
        <f t="shared" si="7"/>
        <v>360</v>
      </c>
    </row>
    <row r="190" spans="1:8" x14ac:dyDescent="0.2">
      <c r="A190" s="7">
        <f t="shared" si="6"/>
        <v>180</v>
      </c>
      <c r="B190" s="32" t="s">
        <v>363</v>
      </c>
      <c r="C190" s="8">
        <v>44338</v>
      </c>
      <c r="D190" s="8">
        <v>44338</v>
      </c>
      <c r="E190" s="26" t="s">
        <v>833</v>
      </c>
      <c r="F190" s="32">
        <v>5</v>
      </c>
      <c r="G190" s="40">
        <v>290</v>
      </c>
      <c r="H190" s="12">
        <f t="shared" si="7"/>
        <v>1450</v>
      </c>
    </row>
    <row r="191" spans="1:8" x14ac:dyDescent="0.2">
      <c r="A191" s="7">
        <f t="shared" si="6"/>
        <v>181</v>
      </c>
      <c r="B191" s="29" t="s">
        <v>334</v>
      </c>
      <c r="C191" s="8">
        <v>43162</v>
      </c>
      <c r="D191" s="8">
        <v>43162</v>
      </c>
      <c r="E191" s="14" t="s">
        <v>719</v>
      </c>
      <c r="F191" s="4">
        <v>18</v>
      </c>
      <c r="G191" s="38">
        <v>270</v>
      </c>
      <c r="H191" s="5">
        <f t="shared" si="7"/>
        <v>4860</v>
      </c>
    </row>
    <row r="192" spans="1:8" x14ac:dyDescent="0.2">
      <c r="A192" s="7">
        <f t="shared" si="6"/>
        <v>182</v>
      </c>
      <c r="B192" s="29" t="s">
        <v>29</v>
      </c>
      <c r="C192" s="8">
        <v>44267</v>
      </c>
      <c r="D192" s="8">
        <v>44267</v>
      </c>
      <c r="E192" s="14" t="s">
        <v>415</v>
      </c>
      <c r="F192" s="4">
        <v>3</v>
      </c>
      <c r="G192" s="39">
        <v>21500</v>
      </c>
      <c r="H192" s="5">
        <f t="shared" si="7"/>
        <v>64500</v>
      </c>
    </row>
    <row r="193" spans="1:8" x14ac:dyDescent="0.2">
      <c r="A193" s="7">
        <f t="shared" si="6"/>
        <v>183</v>
      </c>
      <c r="B193" s="29" t="s">
        <v>28</v>
      </c>
      <c r="C193" s="8">
        <v>44306</v>
      </c>
      <c r="D193" s="8">
        <v>44306</v>
      </c>
      <c r="E193" s="14" t="s">
        <v>414</v>
      </c>
      <c r="F193" s="4">
        <v>1</v>
      </c>
      <c r="G193" s="39">
        <v>74930</v>
      </c>
      <c r="H193" s="5">
        <f t="shared" si="7"/>
        <v>74930</v>
      </c>
    </row>
    <row r="194" spans="1:8" x14ac:dyDescent="0.2">
      <c r="A194" s="7">
        <f t="shared" si="6"/>
        <v>184</v>
      </c>
      <c r="B194" s="32" t="s">
        <v>362</v>
      </c>
      <c r="C194" s="8">
        <v>43892</v>
      </c>
      <c r="D194" s="8">
        <v>43892</v>
      </c>
      <c r="E194" s="26" t="s">
        <v>832</v>
      </c>
      <c r="F194" s="32">
        <v>11</v>
      </c>
      <c r="G194" s="40">
        <v>250</v>
      </c>
      <c r="H194" s="12">
        <f t="shared" si="7"/>
        <v>2750</v>
      </c>
    </row>
    <row r="195" spans="1:8" x14ac:dyDescent="0.2">
      <c r="A195" s="7">
        <f t="shared" si="6"/>
        <v>185</v>
      </c>
      <c r="B195" s="32" t="str">
        <f>[1]INVENTARIO!A485</f>
        <v>SO0017</v>
      </c>
      <c r="C195" s="8">
        <v>43892</v>
      </c>
      <c r="D195" s="8">
        <v>43892</v>
      </c>
      <c r="E195" s="26" t="s">
        <v>825</v>
      </c>
      <c r="F195" s="32">
        <v>1</v>
      </c>
      <c r="G195" s="40">
        <v>295</v>
      </c>
      <c r="H195" s="12">
        <f t="shared" si="7"/>
        <v>295</v>
      </c>
    </row>
    <row r="196" spans="1:8" x14ac:dyDescent="0.2">
      <c r="A196" s="7">
        <f t="shared" si="6"/>
        <v>186</v>
      </c>
      <c r="B196" s="32" t="str">
        <f>[1]INVENTARIO!A489</f>
        <v>SO0021</v>
      </c>
      <c r="C196" s="8">
        <v>43892</v>
      </c>
      <c r="D196" s="8">
        <v>43892</v>
      </c>
      <c r="E196" s="26" t="s">
        <v>829</v>
      </c>
      <c r="F196" s="32">
        <v>3</v>
      </c>
      <c r="G196" s="40">
        <v>295</v>
      </c>
      <c r="H196" s="12">
        <f t="shared" si="7"/>
        <v>885</v>
      </c>
    </row>
    <row r="197" spans="1:8" x14ac:dyDescent="0.2">
      <c r="A197" s="7">
        <f t="shared" si="6"/>
        <v>187</v>
      </c>
      <c r="B197" s="32" t="s">
        <v>365</v>
      </c>
      <c r="C197" s="8">
        <v>43892</v>
      </c>
      <c r="D197" s="8">
        <v>43892</v>
      </c>
      <c r="E197" s="26" t="s">
        <v>835</v>
      </c>
      <c r="F197" s="32">
        <v>0</v>
      </c>
      <c r="G197" s="40">
        <v>295</v>
      </c>
      <c r="H197" s="12">
        <f t="shared" si="7"/>
        <v>0</v>
      </c>
    </row>
    <row r="198" spans="1:8" x14ac:dyDescent="0.2">
      <c r="A198" s="7">
        <f t="shared" si="6"/>
        <v>188</v>
      </c>
      <c r="B198" s="29" t="s">
        <v>359</v>
      </c>
      <c r="C198" s="8">
        <v>44140</v>
      </c>
      <c r="D198" s="8">
        <v>44140</v>
      </c>
      <c r="E198" s="14" t="s">
        <v>744</v>
      </c>
      <c r="F198" s="4">
        <v>23</v>
      </c>
      <c r="G198" s="39">
        <v>830</v>
      </c>
      <c r="H198" s="5">
        <f t="shared" si="7"/>
        <v>19090</v>
      </c>
    </row>
    <row r="199" spans="1:8" x14ac:dyDescent="0.2">
      <c r="A199" s="7">
        <f t="shared" si="6"/>
        <v>189</v>
      </c>
      <c r="B199" s="29" t="s">
        <v>313</v>
      </c>
      <c r="C199" s="8">
        <v>44194</v>
      </c>
      <c r="D199" s="8">
        <v>44194</v>
      </c>
      <c r="E199" s="14" t="s">
        <v>698</v>
      </c>
      <c r="F199" s="4">
        <v>5</v>
      </c>
      <c r="G199" s="39">
        <v>410</v>
      </c>
      <c r="H199" s="5">
        <f t="shared" si="7"/>
        <v>2050</v>
      </c>
    </row>
    <row r="200" spans="1:8" x14ac:dyDescent="0.2">
      <c r="A200" s="7">
        <f t="shared" si="6"/>
        <v>190</v>
      </c>
      <c r="B200" s="29" t="s">
        <v>314</v>
      </c>
      <c r="C200" s="8">
        <v>44312</v>
      </c>
      <c r="D200" s="8">
        <v>44312</v>
      </c>
      <c r="E200" s="14" t="s">
        <v>699</v>
      </c>
      <c r="F200" s="4">
        <v>1</v>
      </c>
      <c r="G200" s="39">
        <v>620</v>
      </c>
      <c r="H200" s="5">
        <f t="shared" si="7"/>
        <v>620</v>
      </c>
    </row>
    <row r="201" spans="1:8" x14ac:dyDescent="0.2">
      <c r="A201" s="7">
        <f t="shared" si="6"/>
        <v>191</v>
      </c>
      <c r="B201" s="29" t="s">
        <v>151</v>
      </c>
      <c r="C201" s="8">
        <v>44104</v>
      </c>
      <c r="D201" s="8">
        <v>44104</v>
      </c>
      <c r="E201" s="14" t="s">
        <v>536</v>
      </c>
      <c r="F201" s="4">
        <v>1</v>
      </c>
      <c r="G201" s="38">
        <v>3381.36</v>
      </c>
      <c r="H201" s="5">
        <f t="shared" si="7"/>
        <v>3381.36</v>
      </c>
    </row>
    <row r="202" spans="1:8" x14ac:dyDescent="0.2">
      <c r="A202" s="7">
        <f t="shared" si="6"/>
        <v>192</v>
      </c>
      <c r="B202" s="32" t="s">
        <v>370</v>
      </c>
      <c r="C202" s="8">
        <v>44104</v>
      </c>
      <c r="D202" s="8">
        <v>44104</v>
      </c>
      <c r="E202" s="26" t="s">
        <v>838</v>
      </c>
      <c r="F202" s="32">
        <v>2</v>
      </c>
      <c r="G202" s="40">
        <v>801</v>
      </c>
      <c r="H202" s="12">
        <f t="shared" si="7"/>
        <v>1602</v>
      </c>
    </row>
    <row r="203" spans="1:8" x14ac:dyDescent="0.2">
      <c r="A203" s="7">
        <f t="shared" si="6"/>
        <v>193</v>
      </c>
      <c r="B203" s="29" t="s">
        <v>149</v>
      </c>
      <c r="C203" s="8">
        <v>44104</v>
      </c>
      <c r="D203" s="8">
        <v>44104</v>
      </c>
      <c r="E203" s="14" t="s">
        <v>534</v>
      </c>
      <c r="F203" s="4">
        <v>7</v>
      </c>
      <c r="G203" s="39">
        <v>195</v>
      </c>
      <c r="H203" s="5">
        <f t="shared" si="7"/>
        <v>1365</v>
      </c>
    </row>
    <row r="204" spans="1:8" x14ac:dyDescent="0.2">
      <c r="A204" s="7">
        <f t="shared" si="6"/>
        <v>194</v>
      </c>
      <c r="B204" s="29" t="s">
        <v>267</v>
      </c>
      <c r="C204" s="8">
        <v>44104</v>
      </c>
      <c r="D204" s="8">
        <v>44104</v>
      </c>
      <c r="E204" s="14" t="s">
        <v>652</v>
      </c>
      <c r="F204" s="4">
        <v>9</v>
      </c>
      <c r="G204" s="39">
        <v>100</v>
      </c>
      <c r="H204" s="5">
        <f t="shared" si="7"/>
        <v>900</v>
      </c>
    </row>
    <row r="205" spans="1:8" x14ac:dyDescent="0.2">
      <c r="A205" s="7">
        <f t="shared" si="6"/>
        <v>195</v>
      </c>
      <c r="B205" s="29" t="s">
        <v>57</v>
      </c>
      <c r="C205" s="8">
        <v>44104</v>
      </c>
      <c r="D205" s="8">
        <v>44104</v>
      </c>
      <c r="E205" s="14" t="s">
        <v>443</v>
      </c>
      <c r="F205" s="4">
        <v>2</v>
      </c>
      <c r="G205" s="38">
        <v>4800</v>
      </c>
      <c r="H205" s="5">
        <f t="shared" si="7"/>
        <v>9600</v>
      </c>
    </row>
    <row r="206" spans="1:8" x14ac:dyDescent="0.2">
      <c r="A206" s="7">
        <f t="shared" si="6"/>
        <v>196</v>
      </c>
      <c r="B206" s="29" t="s">
        <v>52</v>
      </c>
      <c r="C206" s="8">
        <v>44104</v>
      </c>
      <c r="D206" s="8">
        <v>44104</v>
      </c>
      <c r="E206" s="14" t="s">
        <v>438</v>
      </c>
      <c r="F206" s="4">
        <v>2</v>
      </c>
      <c r="G206" s="38">
        <v>4800</v>
      </c>
      <c r="H206" s="5">
        <f t="shared" si="7"/>
        <v>9600</v>
      </c>
    </row>
    <row r="207" spans="1:8" x14ac:dyDescent="0.2">
      <c r="A207" s="7">
        <f t="shared" si="6"/>
        <v>197</v>
      </c>
      <c r="B207" s="29" t="s">
        <v>58</v>
      </c>
      <c r="C207" s="8">
        <v>44104</v>
      </c>
      <c r="D207" s="8">
        <v>44104</v>
      </c>
      <c r="E207" s="14" t="s">
        <v>444</v>
      </c>
      <c r="F207" s="4">
        <v>2</v>
      </c>
      <c r="G207" s="38">
        <v>4800</v>
      </c>
      <c r="H207" s="5">
        <f t="shared" si="7"/>
        <v>9600</v>
      </c>
    </row>
    <row r="208" spans="1:8" x14ac:dyDescent="0.2">
      <c r="A208" s="7">
        <f t="shared" si="6"/>
        <v>198</v>
      </c>
      <c r="B208" s="29" t="s">
        <v>55</v>
      </c>
      <c r="C208" s="8">
        <v>44104</v>
      </c>
      <c r="D208" s="8">
        <v>44104</v>
      </c>
      <c r="E208" s="14" t="s">
        <v>441</v>
      </c>
      <c r="F208" s="4">
        <v>2</v>
      </c>
      <c r="G208" s="38">
        <v>4800</v>
      </c>
      <c r="H208" s="5">
        <f t="shared" si="7"/>
        <v>9600</v>
      </c>
    </row>
    <row r="209" spans="1:8" x14ac:dyDescent="0.2">
      <c r="A209" s="7">
        <f t="shared" si="6"/>
        <v>199</v>
      </c>
      <c r="B209" s="29" t="s">
        <v>54</v>
      </c>
      <c r="C209" s="8">
        <v>44104</v>
      </c>
      <c r="D209" s="8">
        <v>44104</v>
      </c>
      <c r="E209" s="14" t="s">
        <v>440</v>
      </c>
      <c r="F209" s="4">
        <v>3</v>
      </c>
      <c r="G209" s="38">
        <v>4800</v>
      </c>
      <c r="H209" s="5">
        <f t="shared" si="7"/>
        <v>14400</v>
      </c>
    </row>
    <row r="210" spans="1:8" x14ac:dyDescent="0.2">
      <c r="A210" s="7">
        <f t="shared" ref="A210:A273" si="8">+A209+1</f>
        <v>200</v>
      </c>
      <c r="B210" s="29" t="s">
        <v>59</v>
      </c>
      <c r="C210" s="8">
        <v>44104</v>
      </c>
      <c r="D210" s="8">
        <v>44104</v>
      </c>
      <c r="E210" s="14" t="s">
        <v>445</v>
      </c>
      <c r="F210" s="4">
        <v>2</v>
      </c>
      <c r="G210" s="39">
        <v>4800</v>
      </c>
      <c r="H210" s="5">
        <f t="shared" si="7"/>
        <v>9600</v>
      </c>
    </row>
    <row r="211" spans="1:8" x14ac:dyDescent="0.2">
      <c r="A211" s="7">
        <f t="shared" si="8"/>
        <v>201</v>
      </c>
      <c r="B211" s="29" t="s">
        <v>56</v>
      </c>
      <c r="C211" s="8">
        <v>44104</v>
      </c>
      <c r="D211" s="8">
        <v>44104</v>
      </c>
      <c r="E211" s="14" t="s">
        <v>442</v>
      </c>
      <c r="F211" s="4">
        <v>2</v>
      </c>
      <c r="G211" s="38">
        <v>4800</v>
      </c>
      <c r="H211" s="5">
        <f t="shared" si="7"/>
        <v>9600</v>
      </c>
    </row>
    <row r="212" spans="1:8" x14ac:dyDescent="0.2">
      <c r="A212" s="7">
        <f t="shared" si="8"/>
        <v>202</v>
      </c>
      <c r="B212" s="29" t="s">
        <v>53</v>
      </c>
      <c r="C212" s="8">
        <v>44104</v>
      </c>
      <c r="D212" s="8">
        <v>44104</v>
      </c>
      <c r="E212" s="14" t="s">
        <v>439</v>
      </c>
      <c r="F212" s="4">
        <v>3</v>
      </c>
      <c r="G212" s="38">
        <v>4800</v>
      </c>
      <c r="H212" s="5">
        <f t="shared" si="7"/>
        <v>14400</v>
      </c>
    </row>
    <row r="213" spans="1:8" x14ac:dyDescent="0.2">
      <c r="A213" s="7">
        <f t="shared" si="8"/>
        <v>203</v>
      </c>
      <c r="B213" s="29" t="s">
        <v>51</v>
      </c>
      <c r="C213" s="8">
        <v>44104</v>
      </c>
      <c r="D213" s="8">
        <v>44104</v>
      </c>
      <c r="E213" s="14" t="s">
        <v>437</v>
      </c>
      <c r="F213" s="4">
        <v>3</v>
      </c>
      <c r="G213" s="38">
        <v>4800</v>
      </c>
      <c r="H213" s="5">
        <f t="shared" si="7"/>
        <v>14400</v>
      </c>
    </row>
    <row r="214" spans="1:8" x14ac:dyDescent="0.2">
      <c r="A214" s="7">
        <f t="shared" si="8"/>
        <v>204</v>
      </c>
      <c r="B214" s="29" t="s">
        <v>23</v>
      </c>
      <c r="C214" s="8">
        <v>44104</v>
      </c>
      <c r="D214" s="8">
        <v>44104</v>
      </c>
      <c r="E214" s="14" t="s">
        <v>409</v>
      </c>
      <c r="F214" s="4">
        <v>4</v>
      </c>
      <c r="G214" s="39">
        <v>3100</v>
      </c>
      <c r="H214" s="5">
        <f t="shared" si="7"/>
        <v>12400</v>
      </c>
    </row>
    <row r="215" spans="1:8" x14ac:dyDescent="0.2">
      <c r="A215" s="7">
        <f t="shared" si="8"/>
        <v>205</v>
      </c>
      <c r="B215" s="29" t="s">
        <v>22</v>
      </c>
      <c r="C215" s="8">
        <v>44104</v>
      </c>
      <c r="D215" s="8">
        <v>44104</v>
      </c>
      <c r="E215" s="14" t="s">
        <v>408</v>
      </c>
      <c r="F215" s="4">
        <v>4</v>
      </c>
      <c r="G215" s="39">
        <v>3100</v>
      </c>
      <c r="H215" s="5">
        <f t="shared" si="7"/>
        <v>12400</v>
      </c>
    </row>
    <row r="216" spans="1:8" x14ac:dyDescent="0.2">
      <c r="A216" s="7">
        <f t="shared" si="8"/>
        <v>206</v>
      </c>
      <c r="B216" s="29" t="s">
        <v>24</v>
      </c>
      <c r="C216" s="8">
        <v>44104</v>
      </c>
      <c r="D216" s="8">
        <v>44104</v>
      </c>
      <c r="E216" s="14" t="s">
        <v>410</v>
      </c>
      <c r="F216" s="4">
        <v>4</v>
      </c>
      <c r="G216" s="39">
        <v>3100</v>
      </c>
      <c r="H216" s="5">
        <f t="shared" si="7"/>
        <v>12400</v>
      </c>
    </row>
    <row r="217" spans="1:8" x14ac:dyDescent="0.2">
      <c r="A217" s="7">
        <f t="shared" si="8"/>
        <v>207</v>
      </c>
      <c r="B217" s="29" t="s">
        <v>25</v>
      </c>
      <c r="C217" s="8">
        <v>44104</v>
      </c>
      <c r="D217" s="8">
        <v>44104</v>
      </c>
      <c r="E217" s="14" t="s">
        <v>411</v>
      </c>
      <c r="F217" s="4">
        <v>3</v>
      </c>
      <c r="G217" s="39">
        <v>3100</v>
      </c>
      <c r="H217" s="5">
        <f t="shared" si="7"/>
        <v>9300</v>
      </c>
    </row>
    <row r="218" spans="1:8" x14ac:dyDescent="0.2">
      <c r="A218" s="7">
        <f t="shared" si="8"/>
        <v>208</v>
      </c>
      <c r="B218" s="32" t="s">
        <v>369</v>
      </c>
      <c r="C218" s="8">
        <v>44104</v>
      </c>
      <c r="D218" s="8">
        <v>44104</v>
      </c>
      <c r="E218" s="26" t="s">
        <v>870</v>
      </c>
      <c r="F218" s="32">
        <v>6</v>
      </c>
      <c r="G218" s="40">
        <v>285</v>
      </c>
      <c r="H218" s="12">
        <f t="shared" si="7"/>
        <v>1710</v>
      </c>
    </row>
    <row r="219" spans="1:8" x14ac:dyDescent="0.2">
      <c r="A219" s="7">
        <f t="shared" si="8"/>
        <v>209</v>
      </c>
      <c r="B219" s="32" t="s">
        <v>380</v>
      </c>
      <c r="C219" s="8">
        <v>44104</v>
      </c>
      <c r="D219" s="8">
        <v>44104</v>
      </c>
      <c r="E219" s="26" t="s">
        <v>871</v>
      </c>
      <c r="F219" s="32">
        <v>1</v>
      </c>
      <c r="G219" s="40">
        <v>200</v>
      </c>
      <c r="H219" s="12">
        <f t="shared" si="7"/>
        <v>200</v>
      </c>
    </row>
    <row r="220" spans="1:8" x14ac:dyDescent="0.2">
      <c r="A220" s="7">
        <f t="shared" si="8"/>
        <v>210</v>
      </c>
      <c r="B220" s="32" t="s">
        <v>368</v>
      </c>
      <c r="C220" s="8">
        <v>44104</v>
      </c>
      <c r="D220" s="8">
        <v>44104</v>
      </c>
      <c r="E220" s="26" t="s">
        <v>872</v>
      </c>
      <c r="F220" s="32">
        <v>3</v>
      </c>
      <c r="G220" s="40">
        <v>270</v>
      </c>
      <c r="H220" s="12">
        <f t="shared" si="7"/>
        <v>810</v>
      </c>
    </row>
    <row r="221" spans="1:8" x14ac:dyDescent="0.2">
      <c r="A221" s="7">
        <f t="shared" si="8"/>
        <v>211</v>
      </c>
      <c r="B221" s="29" t="str">
        <f>[1]INVENTARIO!A402</f>
        <v>MA0239</v>
      </c>
      <c r="C221" s="8">
        <v>43628</v>
      </c>
      <c r="D221" s="8">
        <v>43628</v>
      </c>
      <c r="E221" s="14" t="s">
        <v>752</v>
      </c>
      <c r="F221" s="4">
        <v>2</v>
      </c>
      <c r="G221" s="39">
        <v>70</v>
      </c>
      <c r="H221" s="5">
        <f t="shared" si="7"/>
        <v>140</v>
      </c>
    </row>
    <row r="222" spans="1:8" x14ac:dyDescent="0.2">
      <c r="A222" s="7">
        <f t="shared" si="8"/>
        <v>212</v>
      </c>
      <c r="B222" s="29" t="str">
        <f>[1]INVENTARIO!A401</f>
        <v>MA0238</v>
      </c>
      <c r="C222" s="8">
        <v>43628</v>
      </c>
      <c r="D222" s="8">
        <v>43628</v>
      </c>
      <c r="E222" s="14" t="s">
        <v>751</v>
      </c>
      <c r="F222" s="4">
        <v>2</v>
      </c>
      <c r="G222" s="39">
        <v>65</v>
      </c>
      <c r="H222" s="5">
        <f t="shared" si="7"/>
        <v>130</v>
      </c>
    </row>
    <row r="223" spans="1:8" x14ac:dyDescent="0.2">
      <c r="A223" s="7">
        <f t="shared" si="8"/>
        <v>213</v>
      </c>
      <c r="B223" s="32" t="str">
        <f>[1]INVENTARIO!A483</f>
        <v>SO0015</v>
      </c>
      <c r="C223" s="8">
        <v>43628</v>
      </c>
      <c r="D223" s="8">
        <v>43628</v>
      </c>
      <c r="E223" s="26" t="s">
        <v>823</v>
      </c>
      <c r="F223" s="32">
        <v>47</v>
      </c>
      <c r="G223" s="40">
        <v>90</v>
      </c>
      <c r="H223" s="12">
        <f t="shared" si="7"/>
        <v>4230</v>
      </c>
    </row>
    <row r="224" spans="1:8" x14ac:dyDescent="0.2">
      <c r="A224" s="7">
        <f t="shared" si="8"/>
        <v>214</v>
      </c>
      <c r="B224" s="32" t="str">
        <f>[1]INVENTARIO!A481</f>
        <v>SO0013</v>
      </c>
      <c r="C224" s="8">
        <v>43628</v>
      </c>
      <c r="D224" s="8">
        <v>43628</v>
      </c>
      <c r="E224" s="26" t="s">
        <v>821</v>
      </c>
      <c r="F224" s="32">
        <v>114</v>
      </c>
      <c r="G224" s="40">
        <v>80</v>
      </c>
      <c r="H224" s="12">
        <f t="shared" si="7"/>
        <v>9120</v>
      </c>
    </row>
    <row r="225" spans="1:8" x14ac:dyDescent="0.2">
      <c r="A225" s="7">
        <f t="shared" si="8"/>
        <v>215</v>
      </c>
      <c r="B225" s="32" t="str">
        <f>[1]INVENTARIO!A482</f>
        <v>SO0014</v>
      </c>
      <c r="C225" s="8">
        <v>43628</v>
      </c>
      <c r="D225" s="8">
        <v>43628</v>
      </c>
      <c r="E225" s="26" t="s">
        <v>822</v>
      </c>
      <c r="F225" s="32">
        <v>13</v>
      </c>
      <c r="G225" s="40">
        <v>90</v>
      </c>
      <c r="H225" s="12">
        <f t="shared" si="7"/>
        <v>1170</v>
      </c>
    </row>
    <row r="226" spans="1:8" x14ac:dyDescent="0.2">
      <c r="A226" s="7">
        <f t="shared" si="8"/>
        <v>216</v>
      </c>
      <c r="B226" s="29" t="str">
        <f>[1]INVENTARIO!A396</f>
        <v>MA0233</v>
      </c>
      <c r="C226" s="8">
        <v>43628</v>
      </c>
      <c r="D226" s="8">
        <v>43628</v>
      </c>
      <c r="E226" s="14" t="s">
        <v>748</v>
      </c>
      <c r="F226" s="4">
        <v>21</v>
      </c>
      <c r="G226" s="39">
        <v>70</v>
      </c>
      <c r="H226" s="5">
        <f t="shared" si="7"/>
        <v>1470</v>
      </c>
    </row>
    <row r="227" spans="1:8" x14ac:dyDescent="0.2">
      <c r="A227" s="7">
        <f t="shared" si="8"/>
        <v>217</v>
      </c>
      <c r="B227" s="32" t="s">
        <v>372</v>
      </c>
      <c r="C227" s="8">
        <v>43628</v>
      </c>
      <c r="D227" s="8">
        <v>43628</v>
      </c>
      <c r="E227" s="26" t="s">
        <v>840</v>
      </c>
      <c r="F227" s="32">
        <v>2</v>
      </c>
      <c r="G227" s="40">
        <v>1300</v>
      </c>
      <c r="H227" s="12">
        <f t="shared" si="7"/>
        <v>2600</v>
      </c>
    </row>
    <row r="228" spans="1:8" x14ac:dyDescent="0.2">
      <c r="A228" s="7">
        <f t="shared" si="8"/>
        <v>218</v>
      </c>
      <c r="B228" s="29" t="s">
        <v>73</v>
      </c>
      <c r="C228" s="8">
        <v>43628</v>
      </c>
      <c r="D228" s="8">
        <v>43628</v>
      </c>
      <c r="E228" s="14" t="s">
        <v>459</v>
      </c>
      <c r="F228" s="4">
        <v>46</v>
      </c>
      <c r="G228" s="38">
        <v>40</v>
      </c>
      <c r="H228" s="5">
        <f t="shared" si="7"/>
        <v>1840</v>
      </c>
    </row>
    <row r="229" spans="1:8" x14ac:dyDescent="0.2">
      <c r="A229" s="7">
        <f t="shared" si="8"/>
        <v>219</v>
      </c>
      <c r="B229" s="29" t="s">
        <v>74</v>
      </c>
      <c r="C229" s="8">
        <v>43628</v>
      </c>
      <c r="D229" s="8">
        <v>43628</v>
      </c>
      <c r="E229" s="14" t="s">
        <v>460</v>
      </c>
      <c r="F229" s="4">
        <v>19</v>
      </c>
      <c r="G229" s="38">
        <v>40</v>
      </c>
      <c r="H229" s="5">
        <f t="shared" si="7"/>
        <v>760</v>
      </c>
    </row>
    <row r="230" spans="1:8" x14ac:dyDescent="0.2">
      <c r="A230" s="7">
        <f t="shared" si="8"/>
        <v>220</v>
      </c>
      <c r="B230" s="29" t="s">
        <v>268</v>
      </c>
      <c r="C230" s="8">
        <v>43874</v>
      </c>
      <c r="D230" s="8">
        <v>43874</v>
      </c>
      <c r="E230" s="14" t="s">
        <v>653</v>
      </c>
      <c r="F230" s="4">
        <v>0</v>
      </c>
      <c r="G230" s="39">
        <v>300</v>
      </c>
      <c r="H230" s="5">
        <f t="shared" si="7"/>
        <v>0</v>
      </c>
    </row>
    <row r="231" spans="1:8" x14ac:dyDescent="0.2">
      <c r="A231" s="7">
        <f t="shared" si="8"/>
        <v>221</v>
      </c>
      <c r="B231" s="29" t="s">
        <v>141</v>
      </c>
      <c r="C231" s="8">
        <v>44375</v>
      </c>
      <c r="D231" s="8">
        <v>44375</v>
      </c>
      <c r="E231" s="14" t="s">
        <v>527</v>
      </c>
      <c r="F231" s="4">
        <v>1</v>
      </c>
      <c r="G231" s="39">
        <v>375</v>
      </c>
      <c r="H231" s="5">
        <f t="shared" si="7"/>
        <v>375</v>
      </c>
    </row>
    <row r="232" spans="1:8" x14ac:dyDescent="0.2">
      <c r="A232" s="7">
        <f t="shared" si="8"/>
        <v>222</v>
      </c>
      <c r="B232" s="29" t="s">
        <v>61</v>
      </c>
      <c r="C232" s="8">
        <v>44071</v>
      </c>
      <c r="D232" s="8">
        <v>44071</v>
      </c>
      <c r="E232" s="14" t="s">
        <v>447</v>
      </c>
      <c r="F232" s="4">
        <v>175</v>
      </c>
      <c r="G232" s="38">
        <v>16</v>
      </c>
      <c r="H232" s="5">
        <f t="shared" si="7"/>
        <v>2800</v>
      </c>
    </row>
    <row r="233" spans="1:8" x14ac:dyDescent="0.2">
      <c r="A233" s="7">
        <f t="shared" si="8"/>
        <v>223</v>
      </c>
      <c r="B233" s="29" t="s">
        <v>34</v>
      </c>
      <c r="C233" s="8">
        <v>43850</v>
      </c>
      <c r="D233" s="8">
        <v>43850</v>
      </c>
      <c r="E233" s="14" t="s">
        <v>420</v>
      </c>
      <c r="F233" s="4">
        <v>0</v>
      </c>
      <c r="G233" s="38">
        <v>2</v>
      </c>
      <c r="H233" s="5">
        <f t="shared" si="7"/>
        <v>0</v>
      </c>
    </row>
    <row r="234" spans="1:8" x14ac:dyDescent="0.2">
      <c r="A234" s="7">
        <f t="shared" si="8"/>
        <v>224</v>
      </c>
      <c r="B234" s="29" t="s">
        <v>138</v>
      </c>
      <c r="C234" s="8">
        <v>43850</v>
      </c>
      <c r="D234" s="8">
        <v>43850</v>
      </c>
      <c r="E234" s="14" t="s">
        <v>524</v>
      </c>
      <c r="F234" s="4">
        <v>236</v>
      </c>
      <c r="G234" s="38">
        <v>3</v>
      </c>
      <c r="H234" s="5">
        <f t="shared" si="7"/>
        <v>708</v>
      </c>
    </row>
    <row r="235" spans="1:8" x14ac:dyDescent="0.2">
      <c r="A235" s="7">
        <f t="shared" si="8"/>
        <v>225</v>
      </c>
      <c r="B235" s="29" t="s">
        <v>62</v>
      </c>
      <c r="C235" s="8">
        <v>43850</v>
      </c>
      <c r="D235" s="8">
        <v>43850</v>
      </c>
      <c r="E235" s="14" t="s">
        <v>448</v>
      </c>
      <c r="F235" s="4">
        <v>13</v>
      </c>
      <c r="G235" s="38">
        <v>5</v>
      </c>
      <c r="H235" s="5">
        <f t="shared" si="7"/>
        <v>65</v>
      </c>
    </row>
    <row r="236" spans="1:8" x14ac:dyDescent="0.2">
      <c r="A236" s="7">
        <f t="shared" si="8"/>
        <v>226</v>
      </c>
      <c r="B236" s="29" t="s">
        <v>14</v>
      </c>
      <c r="C236" s="8">
        <v>43134</v>
      </c>
      <c r="D236" s="8">
        <v>43134</v>
      </c>
      <c r="E236" s="14" t="s">
        <v>400</v>
      </c>
      <c r="F236" s="4">
        <v>676</v>
      </c>
      <c r="G236" s="38">
        <v>15</v>
      </c>
      <c r="H236" s="5">
        <f t="shared" si="7"/>
        <v>10140</v>
      </c>
    </row>
    <row r="237" spans="1:8" x14ac:dyDescent="0.2">
      <c r="A237" s="7">
        <f t="shared" si="8"/>
        <v>227</v>
      </c>
      <c r="B237" s="32" t="s">
        <v>374</v>
      </c>
      <c r="C237" s="8">
        <v>44375</v>
      </c>
      <c r="D237" s="8">
        <v>44375</v>
      </c>
      <c r="E237" s="26" t="s">
        <v>842</v>
      </c>
      <c r="F237" s="32">
        <v>0</v>
      </c>
      <c r="G237" s="40">
        <v>8</v>
      </c>
      <c r="H237" s="12">
        <f t="shared" si="7"/>
        <v>0</v>
      </c>
    </row>
    <row r="238" spans="1:8" x14ac:dyDescent="0.2">
      <c r="A238" s="7">
        <f t="shared" si="8"/>
        <v>228</v>
      </c>
      <c r="B238" s="32" t="str">
        <f>[1]INVENTARIO!A475</f>
        <v>SO0007</v>
      </c>
      <c r="C238" s="8">
        <v>44375</v>
      </c>
      <c r="D238" s="8">
        <v>44375</v>
      </c>
      <c r="E238" s="26" t="s">
        <v>815</v>
      </c>
      <c r="F238" s="32">
        <v>0</v>
      </c>
      <c r="G238" s="40">
        <v>8</v>
      </c>
      <c r="H238" s="12">
        <f t="shared" si="7"/>
        <v>0</v>
      </c>
    </row>
    <row r="239" spans="1:8" x14ac:dyDescent="0.2">
      <c r="A239" s="7">
        <f t="shared" si="8"/>
        <v>229</v>
      </c>
      <c r="B239" s="32" t="str">
        <f>[1]INVENTARIO!A476</f>
        <v>SO0008</v>
      </c>
      <c r="C239" s="8">
        <v>44375</v>
      </c>
      <c r="D239" s="8">
        <v>44375</v>
      </c>
      <c r="E239" s="26" t="s">
        <v>816</v>
      </c>
      <c r="F239" s="32">
        <v>0</v>
      </c>
      <c r="G239" s="40">
        <v>10</v>
      </c>
      <c r="H239" s="12">
        <f t="shared" si="7"/>
        <v>0</v>
      </c>
    </row>
    <row r="240" spans="1:8" x14ac:dyDescent="0.2">
      <c r="A240" s="7">
        <f t="shared" si="8"/>
        <v>230</v>
      </c>
      <c r="B240" s="32" t="str">
        <f>[1]INVENTARIO!A474</f>
        <v>SO0006</v>
      </c>
      <c r="C240" s="8">
        <v>44375</v>
      </c>
      <c r="D240" s="8">
        <v>44375</v>
      </c>
      <c r="E240" s="26" t="s">
        <v>814</v>
      </c>
      <c r="F240" s="32">
        <v>5</v>
      </c>
      <c r="G240" s="40">
        <v>10</v>
      </c>
      <c r="H240" s="12">
        <f t="shared" si="7"/>
        <v>50</v>
      </c>
    </row>
    <row r="241" spans="1:8" x14ac:dyDescent="0.2">
      <c r="A241" s="7">
        <f t="shared" si="8"/>
        <v>231</v>
      </c>
      <c r="B241" s="32" t="s">
        <v>373</v>
      </c>
      <c r="C241" s="8">
        <v>44375</v>
      </c>
      <c r="D241" s="8">
        <v>44375</v>
      </c>
      <c r="E241" s="26" t="s">
        <v>841</v>
      </c>
      <c r="F241" s="32">
        <v>0</v>
      </c>
      <c r="G241" s="40">
        <v>15</v>
      </c>
      <c r="H241" s="12">
        <f t="shared" si="7"/>
        <v>0</v>
      </c>
    </row>
    <row r="242" spans="1:8" x14ac:dyDescent="0.2">
      <c r="A242" s="7">
        <f t="shared" si="8"/>
        <v>232</v>
      </c>
      <c r="B242" s="32" t="s">
        <v>388</v>
      </c>
      <c r="C242" s="8">
        <v>44375</v>
      </c>
      <c r="D242" s="8">
        <v>44375</v>
      </c>
      <c r="E242" s="26" t="s">
        <v>855</v>
      </c>
      <c r="F242" s="32">
        <v>168</v>
      </c>
      <c r="G242" s="40">
        <v>15</v>
      </c>
      <c r="H242" s="12">
        <f t="shared" si="7"/>
        <v>2520</v>
      </c>
    </row>
    <row r="243" spans="1:8" x14ac:dyDescent="0.2">
      <c r="A243" s="7">
        <f t="shared" si="8"/>
        <v>233</v>
      </c>
      <c r="B243" s="29" t="s">
        <v>194</v>
      </c>
      <c r="C243" s="8">
        <v>44375</v>
      </c>
      <c r="D243" s="8">
        <v>44375</v>
      </c>
      <c r="E243" s="14" t="s">
        <v>579</v>
      </c>
      <c r="F243" s="4">
        <v>0</v>
      </c>
      <c r="G243" s="38">
        <v>650</v>
      </c>
      <c r="H243" s="5">
        <f t="shared" ref="H243:H306" si="9">+F243*G243</f>
        <v>0</v>
      </c>
    </row>
    <row r="244" spans="1:8" x14ac:dyDescent="0.2">
      <c r="A244" s="7">
        <f t="shared" si="8"/>
        <v>234</v>
      </c>
      <c r="B244" s="32" t="s">
        <v>386</v>
      </c>
      <c r="C244" s="8">
        <v>44417</v>
      </c>
      <c r="D244" s="8">
        <v>44418</v>
      </c>
      <c r="E244" s="26" t="s">
        <v>853</v>
      </c>
      <c r="F244" s="32">
        <v>0</v>
      </c>
      <c r="G244" s="40">
        <v>300</v>
      </c>
      <c r="H244" s="12">
        <f t="shared" si="9"/>
        <v>0</v>
      </c>
    </row>
    <row r="245" spans="1:8" x14ac:dyDescent="0.2">
      <c r="A245" s="7">
        <f t="shared" si="8"/>
        <v>235</v>
      </c>
      <c r="B245" s="32" t="s">
        <v>387</v>
      </c>
      <c r="C245" s="8">
        <v>44417</v>
      </c>
      <c r="D245" s="8">
        <v>44418</v>
      </c>
      <c r="E245" s="26" t="s">
        <v>854</v>
      </c>
      <c r="F245" s="32">
        <v>0</v>
      </c>
      <c r="G245" s="40">
        <v>300</v>
      </c>
      <c r="H245" s="12">
        <f t="shared" si="9"/>
        <v>0</v>
      </c>
    </row>
    <row r="246" spans="1:8" x14ac:dyDescent="0.2">
      <c r="A246" s="7">
        <f t="shared" si="8"/>
        <v>236</v>
      </c>
      <c r="B246" s="32" t="s">
        <v>385</v>
      </c>
      <c r="C246" s="8">
        <v>44417</v>
      </c>
      <c r="D246" s="8">
        <v>44418</v>
      </c>
      <c r="E246" s="26" t="s">
        <v>852</v>
      </c>
      <c r="F246" s="32">
        <v>60</v>
      </c>
      <c r="G246" s="40">
        <v>8.8888888900000005</v>
      </c>
      <c r="H246" s="12">
        <f t="shared" si="9"/>
        <v>533.33333340000001</v>
      </c>
    </row>
    <row r="247" spans="1:8" x14ac:dyDescent="0.2">
      <c r="A247" s="7">
        <f t="shared" si="8"/>
        <v>237</v>
      </c>
      <c r="B247" s="32" t="s">
        <v>381</v>
      </c>
      <c r="C247" s="8">
        <v>44417</v>
      </c>
      <c r="D247" s="8">
        <v>44418</v>
      </c>
      <c r="E247" s="26" t="s">
        <v>848</v>
      </c>
      <c r="F247" s="32">
        <v>99</v>
      </c>
      <c r="G247" s="40">
        <v>5.75</v>
      </c>
      <c r="H247" s="12">
        <f t="shared" si="9"/>
        <v>569.25</v>
      </c>
    </row>
    <row r="248" spans="1:8" x14ac:dyDescent="0.2">
      <c r="A248" s="7">
        <f t="shared" si="8"/>
        <v>238</v>
      </c>
      <c r="B248" s="32" t="s">
        <v>382</v>
      </c>
      <c r="C248" s="8">
        <v>44417</v>
      </c>
      <c r="D248" s="8">
        <v>44418</v>
      </c>
      <c r="E248" s="35" t="s">
        <v>849</v>
      </c>
      <c r="F248" s="32">
        <v>102</v>
      </c>
      <c r="G248" s="40">
        <v>10.2083333</v>
      </c>
      <c r="H248" s="12">
        <f t="shared" si="9"/>
        <v>1041.2499966</v>
      </c>
    </row>
    <row r="249" spans="1:8" x14ac:dyDescent="0.2">
      <c r="A249" s="7">
        <f t="shared" si="8"/>
        <v>239</v>
      </c>
      <c r="B249" s="32" t="s">
        <v>383</v>
      </c>
      <c r="C249" s="8">
        <v>44417</v>
      </c>
      <c r="D249" s="8">
        <v>44418</v>
      </c>
      <c r="E249" s="26" t="s">
        <v>850</v>
      </c>
      <c r="F249" s="32">
        <v>92</v>
      </c>
      <c r="G249" s="40">
        <v>7.5925925899999998</v>
      </c>
      <c r="H249" s="12">
        <f t="shared" si="9"/>
        <v>698.51851827999997</v>
      </c>
    </row>
    <row r="250" spans="1:8" x14ac:dyDescent="0.2">
      <c r="A250" s="7">
        <f t="shared" si="8"/>
        <v>240</v>
      </c>
      <c r="B250" s="32" t="s">
        <v>384</v>
      </c>
      <c r="C250" s="8">
        <v>44417</v>
      </c>
      <c r="D250" s="8">
        <v>44418</v>
      </c>
      <c r="E250" s="26" t="s">
        <v>851</v>
      </c>
      <c r="F250" s="32">
        <v>126</v>
      </c>
      <c r="G250" s="40">
        <v>7.5925925899999998</v>
      </c>
      <c r="H250" s="12">
        <f t="shared" si="9"/>
        <v>956.66666634000001</v>
      </c>
    </row>
    <row r="251" spans="1:8" x14ac:dyDescent="0.2">
      <c r="A251" s="7">
        <f t="shared" si="8"/>
        <v>241</v>
      </c>
      <c r="B251" s="29" t="s">
        <v>234</v>
      </c>
      <c r="C251" s="8">
        <v>43171</v>
      </c>
      <c r="D251" s="8">
        <v>43171</v>
      </c>
      <c r="E251" s="14" t="s">
        <v>619</v>
      </c>
      <c r="F251" s="4">
        <v>0</v>
      </c>
      <c r="G251" s="39">
        <v>8841.07</v>
      </c>
      <c r="H251" s="5">
        <f t="shared" si="9"/>
        <v>0</v>
      </c>
    </row>
    <row r="252" spans="1:8" x14ac:dyDescent="0.2">
      <c r="A252" s="7">
        <f t="shared" si="8"/>
        <v>242</v>
      </c>
      <c r="B252" s="32" t="s">
        <v>364</v>
      </c>
      <c r="C252" s="8">
        <v>44294</v>
      </c>
      <c r="D252" s="8">
        <v>44294</v>
      </c>
      <c r="E252" s="26" t="s">
        <v>834</v>
      </c>
      <c r="F252" s="32">
        <v>15</v>
      </c>
      <c r="G252" s="40">
        <v>320</v>
      </c>
      <c r="H252" s="12">
        <f t="shared" si="9"/>
        <v>4800</v>
      </c>
    </row>
    <row r="253" spans="1:8" x14ac:dyDescent="0.2">
      <c r="A253" s="7">
        <f t="shared" si="8"/>
        <v>243</v>
      </c>
      <c r="B253" s="29" t="s">
        <v>108</v>
      </c>
      <c r="C253" s="11">
        <v>43433</v>
      </c>
      <c r="D253" s="11">
        <v>43433</v>
      </c>
      <c r="E253" s="14" t="s">
        <v>494</v>
      </c>
      <c r="F253" s="4">
        <v>3</v>
      </c>
      <c r="G253" s="39">
        <v>250</v>
      </c>
      <c r="H253" s="12">
        <f t="shared" si="9"/>
        <v>750</v>
      </c>
    </row>
    <row r="254" spans="1:8" x14ac:dyDescent="0.2">
      <c r="A254" s="7">
        <f t="shared" si="8"/>
        <v>244</v>
      </c>
      <c r="B254" s="29" t="s">
        <v>99</v>
      </c>
      <c r="C254" s="11">
        <v>43162</v>
      </c>
      <c r="D254" s="11">
        <v>43162</v>
      </c>
      <c r="E254" s="14" t="s">
        <v>485</v>
      </c>
      <c r="F254" s="4">
        <v>0</v>
      </c>
      <c r="G254" s="39">
        <v>315</v>
      </c>
      <c r="H254" s="12">
        <f t="shared" si="9"/>
        <v>0</v>
      </c>
    </row>
    <row r="255" spans="1:8" x14ac:dyDescent="0.2">
      <c r="A255" s="7">
        <f t="shared" si="8"/>
        <v>245</v>
      </c>
      <c r="B255" s="29" t="s">
        <v>102</v>
      </c>
      <c r="C255" s="11">
        <v>44294</v>
      </c>
      <c r="D255" s="11">
        <v>44294</v>
      </c>
      <c r="E255" s="14" t="s">
        <v>488</v>
      </c>
      <c r="F255" s="4">
        <v>1</v>
      </c>
      <c r="G255" s="39">
        <v>35</v>
      </c>
      <c r="H255" s="12">
        <f t="shared" si="9"/>
        <v>35</v>
      </c>
    </row>
    <row r="256" spans="1:8" x14ac:dyDescent="0.2">
      <c r="A256" s="7">
        <f t="shared" si="8"/>
        <v>246</v>
      </c>
      <c r="B256" s="29" t="s">
        <v>101</v>
      </c>
      <c r="C256" s="11">
        <v>44294</v>
      </c>
      <c r="D256" s="11">
        <v>44294</v>
      </c>
      <c r="E256" s="14" t="s">
        <v>487</v>
      </c>
      <c r="F256" s="4">
        <v>2</v>
      </c>
      <c r="G256" s="39">
        <v>45</v>
      </c>
      <c r="H256" s="12">
        <f t="shared" si="9"/>
        <v>90</v>
      </c>
    </row>
    <row r="257" spans="1:8" x14ac:dyDescent="0.2">
      <c r="A257" s="7">
        <f t="shared" si="8"/>
        <v>247</v>
      </c>
      <c r="B257" s="29" t="s">
        <v>100</v>
      </c>
      <c r="C257" s="11">
        <v>43874</v>
      </c>
      <c r="D257" s="11">
        <v>43874</v>
      </c>
      <c r="E257" s="14" t="s">
        <v>486</v>
      </c>
      <c r="F257" s="4">
        <v>2</v>
      </c>
      <c r="G257" s="39">
        <v>55</v>
      </c>
      <c r="H257" s="12">
        <f t="shared" si="9"/>
        <v>110</v>
      </c>
    </row>
    <row r="258" spans="1:8" x14ac:dyDescent="0.2">
      <c r="A258" s="7">
        <f t="shared" si="8"/>
        <v>248</v>
      </c>
      <c r="B258" s="29" t="s">
        <v>18</v>
      </c>
      <c r="C258" s="8">
        <v>43173</v>
      </c>
      <c r="D258" s="8">
        <v>43173</v>
      </c>
      <c r="E258" s="14" t="s">
        <v>404</v>
      </c>
      <c r="F258" s="4">
        <v>5</v>
      </c>
      <c r="G258" s="38">
        <v>5800</v>
      </c>
      <c r="H258" s="5">
        <f t="shared" si="9"/>
        <v>29000</v>
      </c>
    </row>
    <row r="259" spans="1:8" x14ac:dyDescent="0.2">
      <c r="A259" s="7">
        <f t="shared" si="8"/>
        <v>249</v>
      </c>
      <c r="B259" s="29" t="s">
        <v>21</v>
      </c>
      <c r="C259" s="8">
        <v>43081</v>
      </c>
      <c r="D259" s="8">
        <v>43081</v>
      </c>
      <c r="E259" s="14" t="s">
        <v>407</v>
      </c>
      <c r="F259" s="4">
        <v>2</v>
      </c>
      <c r="G259" s="39">
        <v>6200</v>
      </c>
      <c r="H259" s="5">
        <f t="shared" si="9"/>
        <v>12400</v>
      </c>
    </row>
    <row r="260" spans="1:8" x14ac:dyDescent="0.2">
      <c r="A260" s="7">
        <f t="shared" si="8"/>
        <v>250</v>
      </c>
      <c r="B260" s="29" t="s">
        <v>19</v>
      </c>
      <c r="C260" s="8">
        <v>43134</v>
      </c>
      <c r="D260" s="8">
        <v>43134</v>
      </c>
      <c r="E260" s="14" t="s">
        <v>405</v>
      </c>
      <c r="F260" s="4">
        <v>0</v>
      </c>
      <c r="G260" s="39">
        <v>8100</v>
      </c>
      <c r="H260" s="5">
        <f t="shared" si="9"/>
        <v>0</v>
      </c>
    </row>
    <row r="261" spans="1:8" x14ac:dyDescent="0.2">
      <c r="A261" s="7">
        <f t="shared" si="8"/>
        <v>251</v>
      </c>
      <c r="B261" s="29" t="s">
        <v>20</v>
      </c>
      <c r="C261" s="8">
        <v>43104</v>
      </c>
      <c r="D261" s="8">
        <v>43104</v>
      </c>
      <c r="E261" s="14" t="s">
        <v>406</v>
      </c>
      <c r="F261" s="4">
        <v>0</v>
      </c>
      <c r="G261" s="39">
        <v>6500</v>
      </c>
      <c r="H261" s="5">
        <f t="shared" si="9"/>
        <v>0</v>
      </c>
    </row>
    <row r="262" spans="1:8" x14ac:dyDescent="0.2">
      <c r="A262" s="7">
        <f t="shared" si="8"/>
        <v>252</v>
      </c>
      <c r="B262" s="29" t="s">
        <v>16</v>
      </c>
      <c r="C262" s="8">
        <v>43174</v>
      </c>
      <c r="D262" s="8">
        <v>43174</v>
      </c>
      <c r="E262" s="14" t="s">
        <v>402</v>
      </c>
      <c r="F262" s="4">
        <v>1</v>
      </c>
      <c r="G262" s="38">
        <v>6000</v>
      </c>
      <c r="H262" s="5">
        <f t="shared" si="9"/>
        <v>6000</v>
      </c>
    </row>
    <row r="263" spans="1:8" x14ac:dyDescent="0.2">
      <c r="A263" s="7">
        <f t="shared" si="8"/>
        <v>253</v>
      </c>
      <c r="B263" s="29" t="s">
        <v>123</v>
      </c>
      <c r="C263" s="11">
        <v>43162</v>
      </c>
      <c r="D263" s="11">
        <v>43162</v>
      </c>
      <c r="E263" s="14" t="s">
        <v>509</v>
      </c>
      <c r="F263" s="4">
        <v>0</v>
      </c>
      <c r="G263" s="39">
        <v>157700</v>
      </c>
      <c r="H263" s="12">
        <f t="shared" si="9"/>
        <v>0</v>
      </c>
    </row>
    <row r="264" spans="1:8" x14ac:dyDescent="0.2">
      <c r="A264" s="7">
        <f t="shared" si="8"/>
        <v>254</v>
      </c>
      <c r="B264" s="29" t="s">
        <v>113</v>
      </c>
      <c r="C264" s="11">
        <v>43850</v>
      </c>
      <c r="D264" s="11">
        <v>43850</v>
      </c>
      <c r="E264" s="14" t="s">
        <v>499</v>
      </c>
      <c r="F264" s="4">
        <v>2</v>
      </c>
      <c r="G264" s="38">
        <v>210</v>
      </c>
      <c r="H264" s="12">
        <f t="shared" si="9"/>
        <v>420</v>
      </c>
    </row>
    <row r="265" spans="1:8" x14ac:dyDescent="0.2">
      <c r="A265" s="7">
        <f t="shared" si="8"/>
        <v>255</v>
      </c>
      <c r="B265" s="32" t="s">
        <v>377</v>
      </c>
      <c r="C265" s="11">
        <v>43850</v>
      </c>
      <c r="D265" s="11">
        <v>43850</v>
      </c>
      <c r="E265" s="26" t="s">
        <v>845</v>
      </c>
      <c r="F265" s="32">
        <v>1</v>
      </c>
      <c r="G265" s="40">
        <v>6266.95</v>
      </c>
      <c r="H265" s="12">
        <f t="shared" si="9"/>
        <v>6266.95</v>
      </c>
    </row>
    <row r="266" spans="1:8" x14ac:dyDescent="0.2">
      <c r="A266" s="7">
        <f t="shared" si="8"/>
        <v>256</v>
      </c>
      <c r="B266" s="29" t="s">
        <v>200</v>
      </c>
      <c r="C266" s="8">
        <v>44369</v>
      </c>
      <c r="D266" s="8">
        <v>44369</v>
      </c>
      <c r="E266" s="14" t="s">
        <v>585</v>
      </c>
      <c r="F266" s="4">
        <v>12</v>
      </c>
      <c r="G266" s="39">
        <v>187.2</v>
      </c>
      <c r="H266" s="5">
        <f t="shared" si="9"/>
        <v>2246.3999999999996</v>
      </c>
    </row>
    <row r="267" spans="1:8" x14ac:dyDescent="0.2">
      <c r="A267" s="7">
        <f t="shared" si="8"/>
        <v>257</v>
      </c>
      <c r="B267" s="29" t="s">
        <v>159</v>
      </c>
      <c r="C267" s="8">
        <v>43437</v>
      </c>
      <c r="D267" s="8">
        <v>43437</v>
      </c>
      <c r="E267" s="14" t="s">
        <v>544</v>
      </c>
      <c r="F267" s="4">
        <v>0</v>
      </c>
      <c r="G267" s="39">
        <v>100</v>
      </c>
      <c r="H267" s="5">
        <f t="shared" si="9"/>
        <v>0</v>
      </c>
    </row>
    <row r="268" spans="1:8" x14ac:dyDescent="0.2">
      <c r="A268" s="7">
        <f t="shared" si="8"/>
        <v>258</v>
      </c>
      <c r="B268" s="29" t="s">
        <v>252</v>
      </c>
      <c r="C268" s="8">
        <v>44014</v>
      </c>
      <c r="D268" s="8">
        <v>44014</v>
      </c>
      <c r="E268" s="14" t="s">
        <v>637</v>
      </c>
      <c r="F268" s="4">
        <v>21</v>
      </c>
      <c r="G268" s="39">
        <v>75.42</v>
      </c>
      <c r="H268" s="5">
        <f t="shared" si="9"/>
        <v>1583.82</v>
      </c>
    </row>
    <row r="269" spans="1:8" x14ac:dyDescent="0.2">
      <c r="A269" s="7">
        <f t="shared" si="8"/>
        <v>259</v>
      </c>
      <c r="B269" s="29" t="s">
        <v>199</v>
      </c>
      <c r="C269" s="8">
        <v>44369</v>
      </c>
      <c r="D269" s="8">
        <v>44369</v>
      </c>
      <c r="E269" s="14" t="s">
        <v>584</v>
      </c>
      <c r="F269" s="4">
        <v>12</v>
      </c>
      <c r="G269" s="39">
        <v>239.18</v>
      </c>
      <c r="H269" s="5">
        <f t="shared" si="9"/>
        <v>2870.16</v>
      </c>
    </row>
    <row r="270" spans="1:8" x14ac:dyDescent="0.2">
      <c r="A270" s="7">
        <f t="shared" si="8"/>
        <v>260</v>
      </c>
      <c r="B270" s="32" t="str">
        <f>[1]INVENTARIO!A490</f>
        <v>SO0022</v>
      </c>
      <c r="C270" s="8">
        <v>44369</v>
      </c>
      <c r="D270" s="8">
        <v>44369</v>
      </c>
      <c r="E270" s="26" t="s">
        <v>830</v>
      </c>
      <c r="F270" s="32">
        <v>1</v>
      </c>
      <c r="G270" s="40">
        <v>195</v>
      </c>
      <c r="H270" s="12">
        <f t="shared" si="9"/>
        <v>195</v>
      </c>
    </row>
    <row r="271" spans="1:8" x14ac:dyDescent="0.2">
      <c r="A271" s="7">
        <f t="shared" si="8"/>
        <v>261</v>
      </c>
      <c r="B271" s="32" t="str">
        <f>[1]INVENTARIO!A486</f>
        <v>SO0018</v>
      </c>
      <c r="C271" s="8">
        <v>44369</v>
      </c>
      <c r="D271" s="8">
        <v>44369</v>
      </c>
      <c r="E271" s="26" t="s">
        <v>826</v>
      </c>
      <c r="F271" s="32">
        <v>6</v>
      </c>
      <c r="G271" s="40">
        <v>120</v>
      </c>
      <c r="H271" s="12">
        <f t="shared" si="9"/>
        <v>720</v>
      </c>
    </row>
    <row r="272" spans="1:8" x14ac:dyDescent="0.2">
      <c r="A272" s="7">
        <f t="shared" si="8"/>
        <v>262</v>
      </c>
      <c r="B272" s="29" t="s">
        <v>225</v>
      </c>
      <c r="C272" s="8">
        <v>43874</v>
      </c>
      <c r="D272" s="8">
        <v>43874</v>
      </c>
      <c r="E272" s="14" t="s">
        <v>610</v>
      </c>
      <c r="F272" s="4">
        <v>0</v>
      </c>
      <c r="G272" s="39">
        <v>930</v>
      </c>
      <c r="H272" s="5">
        <f t="shared" si="9"/>
        <v>0</v>
      </c>
    </row>
    <row r="273" spans="1:8" x14ac:dyDescent="0.2">
      <c r="A273" s="7">
        <f t="shared" si="8"/>
        <v>263</v>
      </c>
      <c r="B273" s="29" t="s">
        <v>243</v>
      </c>
      <c r="C273" s="8">
        <v>43156</v>
      </c>
      <c r="D273" s="8">
        <v>43156</v>
      </c>
      <c r="E273" s="14" t="s">
        <v>628</v>
      </c>
      <c r="F273" s="4">
        <v>0</v>
      </c>
      <c r="G273" s="38">
        <v>383.9</v>
      </c>
      <c r="H273" s="5">
        <f t="shared" si="9"/>
        <v>0</v>
      </c>
    </row>
    <row r="274" spans="1:8" x14ac:dyDescent="0.2">
      <c r="A274" s="7">
        <f t="shared" ref="A274:A337" si="10">+A273+1</f>
        <v>264</v>
      </c>
      <c r="B274" s="29" t="s">
        <v>242</v>
      </c>
      <c r="C274" s="8">
        <v>44312</v>
      </c>
      <c r="D274" s="8">
        <v>44312</v>
      </c>
      <c r="E274" s="14" t="s">
        <v>627</v>
      </c>
      <c r="F274" s="4">
        <v>0</v>
      </c>
      <c r="G274" s="39">
        <v>495.76</v>
      </c>
      <c r="H274" s="5">
        <f t="shared" si="9"/>
        <v>0</v>
      </c>
    </row>
    <row r="275" spans="1:8" x14ac:dyDescent="0.2">
      <c r="A275" s="7">
        <f t="shared" si="10"/>
        <v>265</v>
      </c>
      <c r="B275" s="32" t="s">
        <v>395</v>
      </c>
      <c r="C275" s="8">
        <v>44417</v>
      </c>
      <c r="D275" s="8">
        <v>44418</v>
      </c>
      <c r="E275" s="26" t="s">
        <v>862</v>
      </c>
      <c r="F275" s="32">
        <v>0</v>
      </c>
      <c r="G275" s="40">
        <v>13.75</v>
      </c>
      <c r="H275" s="12">
        <f t="shared" si="9"/>
        <v>0</v>
      </c>
    </row>
    <row r="276" spans="1:8" x14ac:dyDescent="0.2">
      <c r="A276" s="7">
        <f t="shared" si="10"/>
        <v>266</v>
      </c>
      <c r="B276" s="32" t="s">
        <v>389</v>
      </c>
      <c r="C276" s="8">
        <v>44417</v>
      </c>
      <c r="D276" s="8">
        <v>44418</v>
      </c>
      <c r="E276" s="26" t="s">
        <v>856</v>
      </c>
      <c r="F276" s="32">
        <v>0</v>
      </c>
      <c r="G276" s="40">
        <v>15.5555556</v>
      </c>
      <c r="H276" s="12">
        <f t="shared" si="9"/>
        <v>0</v>
      </c>
    </row>
    <row r="277" spans="1:8" x14ac:dyDescent="0.2">
      <c r="A277" s="7">
        <f t="shared" si="10"/>
        <v>267</v>
      </c>
      <c r="B277" s="32" t="s">
        <v>390</v>
      </c>
      <c r="C277" s="8">
        <v>44417</v>
      </c>
      <c r="D277" s="8">
        <v>44418</v>
      </c>
      <c r="E277" s="26" t="s">
        <v>857</v>
      </c>
      <c r="F277" s="32">
        <v>75</v>
      </c>
      <c r="G277" s="40">
        <v>17.9166667</v>
      </c>
      <c r="H277" s="12">
        <f t="shared" si="9"/>
        <v>1343.7500024999999</v>
      </c>
    </row>
    <row r="278" spans="1:8" x14ac:dyDescent="0.2">
      <c r="A278" s="7">
        <f t="shared" si="10"/>
        <v>268</v>
      </c>
      <c r="B278" s="29" t="str">
        <f>[1]INVENTARIO!A393</f>
        <v>MA0230</v>
      </c>
      <c r="C278" s="8">
        <v>43553</v>
      </c>
      <c r="D278" s="8">
        <v>43553</v>
      </c>
      <c r="E278" s="14" t="s">
        <v>745</v>
      </c>
      <c r="F278" s="4">
        <v>4</v>
      </c>
      <c r="G278" s="39">
        <v>450</v>
      </c>
      <c r="H278" s="5">
        <f t="shared" si="9"/>
        <v>1800</v>
      </c>
    </row>
    <row r="279" spans="1:8" x14ac:dyDescent="0.2">
      <c r="A279" s="7">
        <f t="shared" si="10"/>
        <v>269</v>
      </c>
      <c r="B279" s="29" t="str">
        <f>[1]INVENTARIO!A395</f>
        <v>MA0232</v>
      </c>
      <c r="C279" s="8">
        <v>43547</v>
      </c>
      <c r="D279" s="8">
        <v>43547</v>
      </c>
      <c r="E279" s="14" t="s">
        <v>747</v>
      </c>
      <c r="F279" s="4">
        <v>35</v>
      </c>
      <c r="G279" s="39">
        <v>500</v>
      </c>
      <c r="H279" s="5">
        <f t="shared" si="9"/>
        <v>17500</v>
      </c>
    </row>
    <row r="280" spans="1:8" x14ac:dyDescent="0.2">
      <c r="A280" s="7">
        <f t="shared" si="10"/>
        <v>270</v>
      </c>
      <c r="B280" s="32" t="s">
        <v>392</v>
      </c>
      <c r="C280" s="8">
        <v>44417</v>
      </c>
      <c r="D280" s="8">
        <v>44418</v>
      </c>
      <c r="E280" s="26" t="s">
        <v>859</v>
      </c>
      <c r="F280" s="32">
        <v>65</v>
      </c>
      <c r="G280" s="40">
        <v>8.75</v>
      </c>
      <c r="H280" s="12">
        <f t="shared" si="9"/>
        <v>568.75</v>
      </c>
    </row>
    <row r="281" spans="1:8" x14ac:dyDescent="0.2">
      <c r="A281" s="7">
        <f t="shared" si="10"/>
        <v>271</v>
      </c>
      <c r="B281" s="29" t="s">
        <v>292</v>
      </c>
      <c r="C281" s="8">
        <v>43874</v>
      </c>
      <c r="D281" s="8">
        <v>43874</v>
      </c>
      <c r="E281" s="14" t="s">
        <v>677</v>
      </c>
      <c r="F281" s="4">
        <v>2</v>
      </c>
      <c r="G281" s="39">
        <v>1625</v>
      </c>
      <c r="H281" s="5">
        <f t="shared" si="9"/>
        <v>3250</v>
      </c>
    </row>
    <row r="282" spans="1:8" x14ac:dyDescent="0.2">
      <c r="A282" s="7">
        <f t="shared" si="10"/>
        <v>272</v>
      </c>
      <c r="B282" s="29" t="s">
        <v>130</v>
      </c>
      <c r="C282" s="8">
        <v>43874</v>
      </c>
      <c r="D282" s="8">
        <v>43874</v>
      </c>
      <c r="E282" s="14" t="s">
        <v>516</v>
      </c>
      <c r="F282" s="4">
        <v>0</v>
      </c>
      <c r="G282" s="39">
        <v>150</v>
      </c>
      <c r="H282" s="12">
        <f t="shared" si="9"/>
        <v>0</v>
      </c>
    </row>
    <row r="283" spans="1:8" x14ac:dyDescent="0.2">
      <c r="A283" s="7">
        <f t="shared" si="10"/>
        <v>273</v>
      </c>
      <c r="B283" s="29" t="s">
        <v>75</v>
      </c>
      <c r="C283" s="8">
        <v>43874</v>
      </c>
      <c r="D283" s="8">
        <v>43874</v>
      </c>
      <c r="E283" s="14" t="s">
        <v>461</v>
      </c>
      <c r="F283" s="4">
        <v>84</v>
      </c>
      <c r="G283" s="38">
        <v>7</v>
      </c>
      <c r="H283" s="5">
        <f t="shared" si="9"/>
        <v>588</v>
      </c>
    </row>
    <row r="284" spans="1:8" x14ac:dyDescent="0.2">
      <c r="A284" s="7">
        <f t="shared" si="10"/>
        <v>274</v>
      </c>
      <c r="B284" s="29" t="s">
        <v>68</v>
      </c>
      <c r="C284" s="8">
        <v>43874</v>
      </c>
      <c r="D284" s="8">
        <v>43874</v>
      </c>
      <c r="E284" s="14" t="s">
        <v>454</v>
      </c>
      <c r="F284" s="4">
        <v>333</v>
      </c>
      <c r="G284" s="38">
        <v>6</v>
      </c>
      <c r="H284" s="5">
        <f t="shared" si="9"/>
        <v>1998</v>
      </c>
    </row>
    <row r="285" spans="1:8" x14ac:dyDescent="0.2">
      <c r="A285" s="7">
        <f t="shared" si="10"/>
        <v>275</v>
      </c>
      <c r="B285" s="32" t="str">
        <f>[1]INVENTARIO!A488</f>
        <v>SO0020</v>
      </c>
      <c r="C285" s="8">
        <v>43874</v>
      </c>
      <c r="D285" s="8">
        <v>43874</v>
      </c>
      <c r="E285" s="26" t="s">
        <v>828</v>
      </c>
      <c r="F285" s="32">
        <v>4</v>
      </c>
      <c r="G285" s="40">
        <v>135</v>
      </c>
      <c r="H285" s="12">
        <f t="shared" si="9"/>
        <v>540</v>
      </c>
    </row>
    <row r="286" spans="1:8" x14ac:dyDescent="0.2">
      <c r="A286" s="7">
        <f t="shared" si="10"/>
        <v>276</v>
      </c>
      <c r="B286" s="32" t="s">
        <v>394</v>
      </c>
      <c r="C286" s="8">
        <v>44417</v>
      </c>
      <c r="D286" s="8">
        <v>44418</v>
      </c>
      <c r="E286" s="26" t="s">
        <v>861</v>
      </c>
      <c r="F286" s="32">
        <v>20</v>
      </c>
      <c r="G286" s="40">
        <v>56.6666667</v>
      </c>
      <c r="H286" s="12">
        <f t="shared" si="9"/>
        <v>1133.3333339999999</v>
      </c>
    </row>
    <row r="287" spans="1:8" x14ac:dyDescent="0.2">
      <c r="A287" s="7">
        <f t="shared" si="10"/>
        <v>277</v>
      </c>
      <c r="B287" s="29" t="s">
        <v>173</v>
      </c>
      <c r="C287" s="8">
        <v>43160</v>
      </c>
      <c r="D287" s="8">
        <v>43160</v>
      </c>
      <c r="E287" s="14" t="s">
        <v>558</v>
      </c>
      <c r="F287" s="4">
        <v>1</v>
      </c>
      <c r="G287" s="39">
        <v>950</v>
      </c>
      <c r="H287" s="5">
        <f t="shared" si="9"/>
        <v>950</v>
      </c>
    </row>
    <row r="288" spans="1:8" x14ac:dyDescent="0.2">
      <c r="A288" s="7">
        <f t="shared" si="10"/>
        <v>278</v>
      </c>
      <c r="B288" s="29" t="s">
        <v>177</v>
      </c>
      <c r="C288" s="8">
        <v>43160</v>
      </c>
      <c r="D288" s="8">
        <v>43160</v>
      </c>
      <c r="E288" s="14" t="s">
        <v>562</v>
      </c>
      <c r="F288" s="4">
        <v>3</v>
      </c>
      <c r="G288" s="39">
        <v>752.02</v>
      </c>
      <c r="H288" s="5">
        <f t="shared" si="9"/>
        <v>2256.06</v>
      </c>
    </row>
    <row r="289" spans="1:8" x14ac:dyDescent="0.2">
      <c r="A289" s="7">
        <f t="shared" si="10"/>
        <v>279</v>
      </c>
      <c r="B289" s="29" t="s">
        <v>71</v>
      </c>
      <c r="C289" s="8">
        <v>44224</v>
      </c>
      <c r="D289" s="8">
        <v>44224</v>
      </c>
      <c r="E289" s="14" t="s">
        <v>457</v>
      </c>
      <c r="F289" s="4">
        <v>93</v>
      </c>
      <c r="G289" s="39">
        <v>60</v>
      </c>
      <c r="H289" s="5">
        <f t="shared" si="9"/>
        <v>5580</v>
      </c>
    </row>
    <row r="290" spans="1:8" x14ac:dyDescent="0.2">
      <c r="A290" s="7">
        <f t="shared" si="10"/>
        <v>280</v>
      </c>
      <c r="B290" s="29" t="s">
        <v>72</v>
      </c>
      <c r="C290" s="8">
        <v>43136</v>
      </c>
      <c r="D290" s="8">
        <v>43136</v>
      </c>
      <c r="E290" s="14" t="s">
        <v>458</v>
      </c>
      <c r="F290" s="4">
        <v>25</v>
      </c>
      <c r="G290" s="38">
        <v>45</v>
      </c>
      <c r="H290" s="5">
        <f t="shared" si="9"/>
        <v>1125</v>
      </c>
    </row>
    <row r="291" spans="1:8" x14ac:dyDescent="0.2">
      <c r="A291" s="7">
        <f t="shared" si="10"/>
        <v>281</v>
      </c>
      <c r="B291" s="29" t="s">
        <v>140</v>
      </c>
      <c r="C291" s="8">
        <v>43150</v>
      </c>
      <c r="D291" s="8">
        <v>43150</v>
      </c>
      <c r="E291" s="14" t="s">
        <v>526</v>
      </c>
      <c r="F291" s="4">
        <v>23</v>
      </c>
      <c r="G291" s="38">
        <v>35</v>
      </c>
      <c r="H291" s="5">
        <f t="shared" si="9"/>
        <v>805</v>
      </c>
    </row>
    <row r="292" spans="1:8" x14ac:dyDescent="0.2">
      <c r="A292" s="7">
        <f t="shared" si="10"/>
        <v>282</v>
      </c>
      <c r="B292" s="29" t="s">
        <v>70</v>
      </c>
      <c r="C292" s="8">
        <v>43180</v>
      </c>
      <c r="D292" s="8">
        <v>43180</v>
      </c>
      <c r="E292" s="14" t="s">
        <v>456</v>
      </c>
      <c r="F292" s="4">
        <v>183</v>
      </c>
      <c r="G292" s="38">
        <v>20</v>
      </c>
      <c r="H292" s="5">
        <f t="shared" si="9"/>
        <v>3660</v>
      </c>
    </row>
    <row r="293" spans="1:8" x14ac:dyDescent="0.2">
      <c r="A293" s="7">
        <f t="shared" si="10"/>
        <v>283</v>
      </c>
      <c r="B293" s="29" t="s">
        <v>69</v>
      </c>
      <c r="C293" s="8">
        <v>43162</v>
      </c>
      <c r="D293" s="8">
        <v>43162</v>
      </c>
      <c r="E293" s="14" t="s">
        <v>455</v>
      </c>
      <c r="F293" s="4">
        <v>161</v>
      </c>
      <c r="G293" s="38">
        <v>35</v>
      </c>
      <c r="H293" s="5">
        <f t="shared" si="9"/>
        <v>5635</v>
      </c>
    </row>
    <row r="294" spans="1:8" x14ac:dyDescent="0.2">
      <c r="A294" s="7">
        <f t="shared" si="10"/>
        <v>284</v>
      </c>
      <c r="B294" s="29" t="s">
        <v>144</v>
      </c>
      <c r="C294" s="8">
        <v>43081</v>
      </c>
      <c r="D294" s="8">
        <v>43081</v>
      </c>
      <c r="E294" s="14" t="s">
        <v>530</v>
      </c>
      <c r="F294" s="4">
        <v>5</v>
      </c>
      <c r="G294" s="38">
        <v>140</v>
      </c>
      <c r="H294" s="5">
        <f t="shared" si="9"/>
        <v>700</v>
      </c>
    </row>
    <row r="295" spans="1:8" x14ac:dyDescent="0.2">
      <c r="A295" s="7">
        <f t="shared" si="10"/>
        <v>285</v>
      </c>
      <c r="B295" s="32" t="s">
        <v>378</v>
      </c>
      <c r="C295" s="8">
        <v>43874</v>
      </c>
      <c r="D295" s="8">
        <v>43874</v>
      </c>
      <c r="E295" s="26" t="s">
        <v>846</v>
      </c>
      <c r="F295" s="32">
        <v>7</v>
      </c>
      <c r="G295" s="40">
        <v>24.58</v>
      </c>
      <c r="H295" s="12">
        <f t="shared" si="9"/>
        <v>172.06</v>
      </c>
    </row>
    <row r="296" spans="1:8" x14ac:dyDescent="0.2">
      <c r="A296" s="7">
        <f t="shared" si="10"/>
        <v>286</v>
      </c>
      <c r="B296" s="32" t="s">
        <v>366</v>
      </c>
      <c r="C296" s="8">
        <v>43874</v>
      </c>
      <c r="D296" s="8">
        <v>43874</v>
      </c>
      <c r="E296" s="26" t="s">
        <v>836</v>
      </c>
      <c r="F296" s="32">
        <v>4</v>
      </c>
      <c r="G296" s="40">
        <v>860</v>
      </c>
      <c r="H296" s="12">
        <f t="shared" si="9"/>
        <v>3440</v>
      </c>
    </row>
    <row r="297" spans="1:8" x14ac:dyDescent="0.2">
      <c r="A297" s="7">
        <f t="shared" si="10"/>
        <v>287</v>
      </c>
      <c r="B297" s="29" t="s">
        <v>103</v>
      </c>
      <c r="C297" s="11">
        <v>44294</v>
      </c>
      <c r="D297" s="11">
        <v>44294</v>
      </c>
      <c r="E297" s="14" t="s">
        <v>489</v>
      </c>
      <c r="F297" s="4">
        <v>1</v>
      </c>
      <c r="G297" s="39">
        <v>50</v>
      </c>
      <c r="H297" s="12">
        <f t="shared" si="9"/>
        <v>50</v>
      </c>
    </row>
    <row r="298" spans="1:8" x14ac:dyDescent="0.2">
      <c r="A298" s="7">
        <f t="shared" si="10"/>
        <v>288</v>
      </c>
      <c r="B298" s="29" t="s">
        <v>269</v>
      </c>
      <c r="C298" s="8">
        <v>43487</v>
      </c>
      <c r="D298" s="8">
        <v>43487</v>
      </c>
      <c r="E298" s="14" t="s">
        <v>654</v>
      </c>
      <c r="F298" s="4">
        <v>1</v>
      </c>
      <c r="G298" s="38">
        <v>250</v>
      </c>
      <c r="H298" s="5">
        <f t="shared" si="9"/>
        <v>250</v>
      </c>
    </row>
    <row r="299" spans="1:8" x14ac:dyDescent="0.2">
      <c r="A299" s="7">
        <f t="shared" si="10"/>
        <v>289</v>
      </c>
      <c r="B299" s="29" t="s">
        <v>270</v>
      </c>
      <c r="C299" s="8">
        <v>43851</v>
      </c>
      <c r="D299" s="8">
        <v>43851</v>
      </c>
      <c r="E299" s="14" t="s">
        <v>655</v>
      </c>
      <c r="F299" s="10">
        <v>0</v>
      </c>
      <c r="G299" s="38">
        <v>25</v>
      </c>
      <c r="H299" s="5">
        <f t="shared" si="9"/>
        <v>0</v>
      </c>
    </row>
    <row r="300" spans="1:8" x14ac:dyDescent="0.2">
      <c r="A300" s="7">
        <f t="shared" si="10"/>
        <v>290</v>
      </c>
      <c r="B300" s="29" t="s">
        <v>82</v>
      </c>
      <c r="C300" s="8">
        <v>43162</v>
      </c>
      <c r="D300" s="8">
        <v>43162</v>
      </c>
      <c r="E300" s="14" t="s">
        <v>468</v>
      </c>
      <c r="F300" s="4">
        <v>6</v>
      </c>
      <c r="G300" s="38">
        <v>25</v>
      </c>
      <c r="H300" s="5">
        <f t="shared" si="9"/>
        <v>150</v>
      </c>
    </row>
    <row r="301" spans="1:8" x14ac:dyDescent="0.2">
      <c r="A301" s="7">
        <f t="shared" si="10"/>
        <v>291</v>
      </c>
      <c r="B301" s="29" t="s">
        <v>81</v>
      </c>
      <c r="C301" s="8">
        <v>43140</v>
      </c>
      <c r="D301" s="8">
        <v>43140</v>
      </c>
      <c r="E301" s="14" t="s">
        <v>467</v>
      </c>
      <c r="F301" s="4">
        <v>5</v>
      </c>
      <c r="G301" s="38">
        <v>28</v>
      </c>
      <c r="H301" s="5">
        <f t="shared" si="9"/>
        <v>140</v>
      </c>
    </row>
    <row r="302" spans="1:8" x14ac:dyDescent="0.2">
      <c r="A302" s="7">
        <f t="shared" si="10"/>
        <v>292</v>
      </c>
      <c r="B302" s="32" t="s">
        <v>361</v>
      </c>
      <c r="C302" s="8">
        <v>44294</v>
      </c>
      <c r="D302" s="8">
        <v>44294</v>
      </c>
      <c r="E302" s="26" t="s">
        <v>831</v>
      </c>
      <c r="F302" s="32">
        <v>2</v>
      </c>
      <c r="G302" s="40">
        <v>450</v>
      </c>
      <c r="H302" s="12">
        <f t="shared" si="9"/>
        <v>900</v>
      </c>
    </row>
    <row r="303" spans="1:8" x14ac:dyDescent="0.2">
      <c r="A303" s="7">
        <f t="shared" si="10"/>
        <v>293</v>
      </c>
      <c r="B303" s="29" t="s">
        <v>227</v>
      </c>
      <c r="C303" s="8">
        <v>44334</v>
      </c>
      <c r="D303" s="8">
        <v>44334</v>
      </c>
      <c r="E303" s="14" t="s">
        <v>612</v>
      </c>
      <c r="F303" s="4">
        <v>1</v>
      </c>
      <c r="G303" s="39">
        <v>540</v>
      </c>
      <c r="H303" s="5">
        <f t="shared" si="9"/>
        <v>540</v>
      </c>
    </row>
    <row r="304" spans="1:8" x14ac:dyDescent="0.2">
      <c r="A304" s="7">
        <f t="shared" si="10"/>
        <v>294</v>
      </c>
      <c r="B304" s="29" t="s">
        <v>244</v>
      </c>
      <c r="C304" s="8">
        <v>43171</v>
      </c>
      <c r="D304" s="8">
        <v>43171</v>
      </c>
      <c r="E304" s="14" t="s">
        <v>629</v>
      </c>
      <c r="F304" s="4">
        <v>1</v>
      </c>
      <c r="G304" s="39">
        <v>200</v>
      </c>
      <c r="H304" s="5">
        <f t="shared" si="9"/>
        <v>200</v>
      </c>
    </row>
    <row r="305" spans="1:8" x14ac:dyDescent="0.2">
      <c r="A305" s="7">
        <f t="shared" si="10"/>
        <v>295</v>
      </c>
      <c r="B305" s="29" t="s">
        <v>229</v>
      </c>
      <c r="C305" s="8">
        <v>44224</v>
      </c>
      <c r="D305" s="8">
        <v>44224</v>
      </c>
      <c r="E305" s="14" t="s">
        <v>614</v>
      </c>
      <c r="F305" s="4">
        <v>0</v>
      </c>
      <c r="G305" s="39">
        <v>9957.5</v>
      </c>
      <c r="H305" s="5">
        <f t="shared" si="9"/>
        <v>0</v>
      </c>
    </row>
    <row r="306" spans="1:8" x14ac:dyDescent="0.2">
      <c r="A306" s="7">
        <f t="shared" si="10"/>
        <v>296</v>
      </c>
      <c r="B306" s="29" t="s">
        <v>284</v>
      </c>
      <c r="C306" s="8">
        <v>44071</v>
      </c>
      <c r="D306" s="8">
        <v>44071</v>
      </c>
      <c r="E306" s="14" t="s">
        <v>669</v>
      </c>
      <c r="F306" s="4">
        <v>1</v>
      </c>
      <c r="G306" s="38">
        <v>208</v>
      </c>
      <c r="H306" s="5">
        <f t="shared" si="9"/>
        <v>208</v>
      </c>
    </row>
    <row r="307" spans="1:8" x14ac:dyDescent="0.2">
      <c r="A307" s="7">
        <f t="shared" si="10"/>
        <v>297</v>
      </c>
      <c r="B307" s="32" t="s">
        <v>393</v>
      </c>
      <c r="C307" s="8">
        <v>44417</v>
      </c>
      <c r="D307" s="8">
        <v>44418</v>
      </c>
      <c r="E307" s="26" t="s">
        <v>860</v>
      </c>
      <c r="F307" s="32">
        <v>30</v>
      </c>
      <c r="G307" s="40">
        <v>20.833333332999999</v>
      </c>
      <c r="H307" s="12">
        <f t="shared" ref="H307:H370" si="11">+F307*G307</f>
        <v>624.99999998999999</v>
      </c>
    </row>
    <row r="308" spans="1:8" x14ac:dyDescent="0.2">
      <c r="A308" s="7">
        <f t="shared" si="10"/>
        <v>298</v>
      </c>
      <c r="B308" s="29" t="s">
        <v>216</v>
      </c>
      <c r="C308" s="8">
        <v>44369</v>
      </c>
      <c r="D308" s="8">
        <v>44369</v>
      </c>
      <c r="E308" s="14" t="s">
        <v>601</v>
      </c>
      <c r="F308" s="4">
        <v>200</v>
      </c>
      <c r="G308" s="39">
        <v>7.4</v>
      </c>
      <c r="H308" s="5">
        <f t="shared" si="11"/>
        <v>1480</v>
      </c>
    </row>
    <row r="309" spans="1:8" x14ac:dyDescent="0.2">
      <c r="A309" s="7">
        <f t="shared" si="10"/>
        <v>299</v>
      </c>
      <c r="B309" s="29" t="s">
        <v>271</v>
      </c>
      <c r="C309" s="8">
        <v>43851</v>
      </c>
      <c r="D309" s="8">
        <v>43851</v>
      </c>
      <c r="E309" s="14" t="s">
        <v>656</v>
      </c>
      <c r="F309" s="4">
        <v>2</v>
      </c>
      <c r="G309" s="38">
        <v>70</v>
      </c>
      <c r="H309" s="5">
        <f t="shared" si="11"/>
        <v>140</v>
      </c>
    </row>
    <row r="310" spans="1:8" x14ac:dyDescent="0.2">
      <c r="A310" s="7">
        <f t="shared" si="10"/>
        <v>300</v>
      </c>
      <c r="B310" s="29" t="s">
        <v>348</v>
      </c>
      <c r="C310" s="8">
        <v>43474</v>
      </c>
      <c r="D310" s="8">
        <v>43474</v>
      </c>
      <c r="E310" s="14" t="s">
        <v>733</v>
      </c>
      <c r="F310" s="4">
        <v>8</v>
      </c>
      <c r="G310" s="38">
        <v>30</v>
      </c>
      <c r="H310" s="5">
        <f t="shared" si="11"/>
        <v>240</v>
      </c>
    </row>
    <row r="311" spans="1:8" x14ac:dyDescent="0.2">
      <c r="A311" s="7">
        <f t="shared" si="10"/>
        <v>301</v>
      </c>
      <c r="B311" s="29" t="s">
        <v>76</v>
      </c>
      <c r="C311" s="8">
        <v>43474</v>
      </c>
      <c r="D311" s="8">
        <v>43474</v>
      </c>
      <c r="E311" s="14" t="s">
        <v>462</v>
      </c>
      <c r="F311" s="4">
        <v>23</v>
      </c>
      <c r="G311" s="38">
        <v>18</v>
      </c>
      <c r="H311" s="5">
        <f t="shared" si="11"/>
        <v>414</v>
      </c>
    </row>
    <row r="312" spans="1:8" x14ac:dyDescent="0.2">
      <c r="A312" s="7">
        <f t="shared" si="10"/>
        <v>302</v>
      </c>
      <c r="B312" s="29" t="s">
        <v>78</v>
      </c>
      <c r="C312" s="8">
        <v>43474</v>
      </c>
      <c r="D312" s="8">
        <v>43474</v>
      </c>
      <c r="E312" s="14" t="s">
        <v>464</v>
      </c>
      <c r="F312" s="4">
        <v>15</v>
      </c>
      <c r="G312" s="38">
        <v>18</v>
      </c>
      <c r="H312" s="5">
        <f t="shared" si="11"/>
        <v>270</v>
      </c>
    </row>
    <row r="313" spans="1:8" x14ac:dyDescent="0.2">
      <c r="A313" s="7">
        <f t="shared" si="10"/>
        <v>303</v>
      </c>
      <c r="B313" s="29" t="s">
        <v>77</v>
      </c>
      <c r="C313" s="8">
        <v>43474</v>
      </c>
      <c r="D313" s="8">
        <v>43474</v>
      </c>
      <c r="E313" s="14" t="s">
        <v>463</v>
      </c>
      <c r="F313" s="4">
        <v>3</v>
      </c>
      <c r="G313" s="38">
        <v>25</v>
      </c>
      <c r="H313" s="5">
        <f t="shared" si="11"/>
        <v>75</v>
      </c>
    </row>
    <row r="314" spans="1:8" x14ac:dyDescent="0.2">
      <c r="A314" s="7">
        <f t="shared" si="10"/>
        <v>304</v>
      </c>
      <c r="B314" s="29" t="s">
        <v>79</v>
      </c>
      <c r="C314" s="8">
        <v>43474</v>
      </c>
      <c r="D314" s="8">
        <v>43474</v>
      </c>
      <c r="E314" s="14" t="s">
        <v>465</v>
      </c>
      <c r="F314" s="4">
        <v>11</v>
      </c>
      <c r="G314" s="38">
        <v>18</v>
      </c>
      <c r="H314" s="5">
        <f t="shared" si="11"/>
        <v>198</v>
      </c>
    </row>
    <row r="315" spans="1:8" x14ac:dyDescent="0.2">
      <c r="A315" s="7">
        <f t="shared" si="10"/>
        <v>305</v>
      </c>
      <c r="B315" s="29" t="s">
        <v>245</v>
      </c>
      <c r="C315" s="8">
        <v>44369</v>
      </c>
      <c r="D315" s="8">
        <v>44369</v>
      </c>
      <c r="E315" s="14" t="s">
        <v>630</v>
      </c>
      <c r="F315" s="4">
        <v>0</v>
      </c>
      <c r="G315" s="39">
        <v>228.81</v>
      </c>
      <c r="H315" s="5">
        <f t="shared" si="11"/>
        <v>0</v>
      </c>
    </row>
    <row r="316" spans="1:8" x14ac:dyDescent="0.2">
      <c r="A316" s="7">
        <f t="shared" si="10"/>
        <v>306</v>
      </c>
      <c r="B316" s="29" t="s">
        <v>33</v>
      </c>
      <c r="C316" s="8">
        <v>43134</v>
      </c>
      <c r="D316" s="8">
        <v>43134</v>
      </c>
      <c r="E316" s="14" t="s">
        <v>419</v>
      </c>
      <c r="F316" s="4">
        <v>208</v>
      </c>
      <c r="G316" s="39">
        <v>8</v>
      </c>
      <c r="H316" s="5">
        <f t="shared" si="11"/>
        <v>1664</v>
      </c>
    </row>
    <row r="317" spans="1:8" x14ac:dyDescent="0.2">
      <c r="A317" s="7">
        <f t="shared" si="10"/>
        <v>307</v>
      </c>
      <c r="B317" s="29" t="s">
        <v>246</v>
      </c>
      <c r="C317" s="8">
        <v>43474</v>
      </c>
      <c r="D317" s="8">
        <v>43474</v>
      </c>
      <c r="E317" s="14" t="s">
        <v>631</v>
      </c>
      <c r="F317" s="4">
        <v>1</v>
      </c>
      <c r="G317" s="38">
        <v>1638.14</v>
      </c>
      <c r="H317" s="5">
        <f t="shared" si="11"/>
        <v>1638.14</v>
      </c>
    </row>
    <row r="318" spans="1:8" x14ac:dyDescent="0.2">
      <c r="A318" s="7">
        <f t="shared" si="10"/>
        <v>308</v>
      </c>
      <c r="B318" s="29" t="s">
        <v>94</v>
      </c>
      <c r="C318" s="8">
        <v>43874</v>
      </c>
      <c r="D318" s="8">
        <v>43874</v>
      </c>
      <c r="E318" s="14" t="s">
        <v>480</v>
      </c>
      <c r="F318" s="4">
        <v>1</v>
      </c>
      <c r="G318" s="39">
        <v>30</v>
      </c>
      <c r="H318" s="5">
        <f t="shared" si="11"/>
        <v>30</v>
      </c>
    </row>
    <row r="319" spans="1:8" x14ac:dyDescent="0.2">
      <c r="A319" s="7">
        <f t="shared" si="10"/>
        <v>309</v>
      </c>
      <c r="B319" s="29" t="s">
        <v>93</v>
      </c>
      <c r="C319" s="8">
        <v>44338</v>
      </c>
      <c r="D319" s="8">
        <v>44338</v>
      </c>
      <c r="E319" s="14" t="s">
        <v>479</v>
      </c>
      <c r="F319" s="4">
        <v>8</v>
      </c>
      <c r="G319" s="39">
        <v>20</v>
      </c>
      <c r="H319" s="5">
        <f t="shared" si="11"/>
        <v>160</v>
      </c>
    </row>
    <row r="320" spans="1:8" x14ac:dyDescent="0.2">
      <c r="A320" s="7">
        <f t="shared" si="10"/>
        <v>310</v>
      </c>
      <c r="B320" s="29" t="s">
        <v>50</v>
      </c>
      <c r="C320" s="8">
        <v>43151</v>
      </c>
      <c r="D320" s="8">
        <v>43151</v>
      </c>
      <c r="E320" s="14" t="s">
        <v>436</v>
      </c>
      <c r="F320" s="4">
        <v>67</v>
      </c>
      <c r="G320" s="38">
        <v>325</v>
      </c>
      <c r="H320" s="5">
        <f t="shared" si="11"/>
        <v>21775</v>
      </c>
    </row>
    <row r="321" spans="1:8" x14ac:dyDescent="0.2">
      <c r="A321" s="7">
        <f t="shared" si="10"/>
        <v>311</v>
      </c>
      <c r="B321" s="29" t="s">
        <v>122</v>
      </c>
      <c r="C321" s="11">
        <v>43136</v>
      </c>
      <c r="D321" s="11">
        <v>43136</v>
      </c>
      <c r="E321" s="14" t="s">
        <v>508</v>
      </c>
      <c r="F321" s="4">
        <v>1</v>
      </c>
      <c r="G321" s="39">
        <v>508.48</v>
      </c>
      <c r="H321" s="12">
        <f t="shared" si="11"/>
        <v>508.48</v>
      </c>
    </row>
    <row r="322" spans="1:8" x14ac:dyDescent="0.2">
      <c r="A322" s="7">
        <f t="shared" si="10"/>
        <v>312</v>
      </c>
      <c r="B322" s="29" t="s">
        <v>143</v>
      </c>
      <c r="C322" s="8">
        <v>43161</v>
      </c>
      <c r="D322" s="8">
        <v>43161</v>
      </c>
      <c r="E322" s="14" t="s">
        <v>529</v>
      </c>
      <c r="F322" s="4">
        <v>1</v>
      </c>
      <c r="G322" s="38">
        <v>780</v>
      </c>
      <c r="H322" s="5">
        <f t="shared" si="11"/>
        <v>780</v>
      </c>
    </row>
    <row r="323" spans="1:8" x14ac:dyDescent="0.2">
      <c r="A323" s="7">
        <f t="shared" si="10"/>
        <v>313</v>
      </c>
      <c r="B323" s="29" t="str">
        <f>[1]INVENTARIO!A406</f>
        <v>MA0243</v>
      </c>
      <c r="C323" s="8">
        <v>43101</v>
      </c>
      <c r="D323" s="8">
        <v>43101</v>
      </c>
      <c r="E323" s="14" t="s">
        <v>756</v>
      </c>
      <c r="F323" s="4">
        <v>2</v>
      </c>
      <c r="G323" s="38">
        <v>5</v>
      </c>
      <c r="H323" s="5">
        <f t="shared" si="11"/>
        <v>10</v>
      </c>
    </row>
    <row r="324" spans="1:8" x14ac:dyDescent="0.2">
      <c r="A324" s="7">
        <f t="shared" si="10"/>
        <v>314</v>
      </c>
      <c r="B324" s="29" t="s">
        <v>165</v>
      </c>
      <c r="C324" s="8">
        <v>43160</v>
      </c>
      <c r="D324" s="8">
        <v>43160</v>
      </c>
      <c r="E324" s="14" t="s">
        <v>550</v>
      </c>
      <c r="F324" s="4">
        <v>18</v>
      </c>
      <c r="G324" s="39">
        <v>3.2</v>
      </c>
      <c r="H324" s="5">
        <f t="shared" si="11"/>
        <v>57.6</v>
      </c>
    </row>
    <row r="325" spans="1:8" x14ac:dyDescent="0.2">
      <c r="A325" s="7">
        <f t="shared" si="10"/>
        <v>315</v>
      </c>
      <c r="B325" s="29" t="s">
        <v>318</v>
      </c>
      <c r="C325" s="8">
        <v>43199</v>
      </c>
      <c r="D325" s="8">
        <v>43199</v>
      </c>
      <c r="E325" s="14" t="s">
        <v>703</v>
      </c>
      <c r="F325" s="4">
        <v>10</v>
      </c>
      <c r="G325" s="39">
        <v>7</v>
      </c>
      <c r="H325" s="5">
        <f t="shared" si="11"/>
        <v>70</v>
      </c>
    </row>
    <row r="326" spans="1:8" x14ac:dyDescent="0.2">
      <c r="A326" s="7">
        <f t="shared" si="10"/>
        <v>316</v>
      </c>
      <c r="B326" s="29" t="s">
        <v>319</v>
      </c>
      <c r="C326" s="8">
        <v>43155</v>
      </c>
      <c r="D326" s="8">
        <v>43156</v>
      </c>
      <c r="E326" s="14" t="s">
        <v>704</v>
      </c>
      <c r="F326" s="4">
        <v>1</v>
      </c>
      <c r="G326" s="39">
        <v>8</v>
      </c>
      <c r="H326" s="5">
        <f t="shared" si="11"/>
        <v>8</v>
      </c>
    </row>
    <row r="327" spans="1:8" x14ac:dyDescent="0.2">
      <c r="A327" s="7">
        <f t="shared" si="10"/>
        <v>317</v>
      </c>
      <c r="B327" s="29" t="str">
        <f>[1]INVENTARIO!A405</f>
        <v>MA0242</v>
      </c>
      <c r="C327" s="8">
        <v>43165</v>
      </c>
      <c r="D327" s="8">
        <v>43166</v>
      </c>
      <c r="E327" s="14" t="s">
        <v>755</v>
      </c>
      <c r="F327" s="4">
        <v>6</v>
      </c>
      <c r="G327" s="39">
        <v>5.5</v>
      </c>
      <c r="H327" s="5">
        <f t="shared" si="11"/>
        <v>33</v>
      </c>
    </row>
    <row r="328" spans="1:8" x14ac:dyDescent="0.2">
      <c r="A328" s="7">
        <f t="shared" si="10"/>
        <v>318</v>
      </c>
      <c r="B328" s="29" t="str">
        <f>[1]INVENTARIO!A404</f>
        <v>MA0241</v>
      </c>
      <c r="C328" s="8">
        <v>43171</v>
      </c>
      <c r="D328" s="8">
        <v>43171</v>
      </c>
      <c r="E328" s="14" t="s">
        <v>754</v>
      </c>
      <c r="F328" s="4">
        <v>1</v>
      </c>
      <c r="G328" s="39">
        <v>6</v>
      </c>
      <c r="H328" s="5">
        <f t="shared" si="11"/>
        <v>6</v>
      </c>
    </row>
    <row r="329" spans="1:8" x14ac:dyDescent="0.2">
      <c r="A329" s="7">
        <f t="shared" si="10"/>
        <v>319</v>
      </c>
      <c r="B329" s="29" t="s">
        <v>164</v>
      </c>
      <c r="C329" s="8">
        <v>43160</v>
      </c>
      <c r="D329" s="8">
        <v>43160</v>
      </c>
      <c r="E329" s="14" t="s">
        <v>549</v>
      </c>
      <c r="F329" s="4">
        <v>31</v>
      </c>
      <c r="G329" s="39">
        <v>3.5</v>
      </c>
      <c r="H329" s="5">
        <f t="shared" si="11"/>
        <v>108.5</v>
      </c>
    </row>
    <row r="330" spans="1:8" x14ac:dyDescent="0.2">
      <c r="A330" s="7">
        <f t="shared" si="10"/>
        <v>320</v>
      </c>
      <c r="B330" s="29" t="s">
        <v>320</v>
      </c>
      <c r="C330" s="8">
        <v>43160</v>
      </c>
      <c r="D330" s="8">
        <v>43160</v>
      </c>
      <c r="E330" s="14" t="s">
        <v>705</v>
      </c>
      <c r="F330" s="4">
        <v>1</v>
      </c>
      <c r="G330" s="39">
        <v>4</v>
      </c>
      <c r="H330" s="5">
        <f t="shared" si="11"/>
        <v>4</v>
      </c>
    </row>
    <row r="331" spans="1:8" x14ac:dyDescent="0.2">
      <c r="A331" s="7">
        <f t="shared" si="10"/>
        <v>321</v>
      </c>
      <c r="B331" s="29" t="s">
        <v>328</v>
      </c>
      <c r="C331" s="8">
        <v>43892</v>
      </c>
      <c r="D331" s="8">
        <v>43892</v>
      </c>
      <c r="E331" s="14" t="s">
        <v>713</v>
      </c>
      <c r="F331" s="4">
        <v>2</v>
      </c>
      <c r="G331" s="38">
        <v>6</v>
      </c>
      <c r="H331" s="5">
        <f t="shared" si="11"/>
        <v>12</v>
      </c>
    </row>
    <row r="332" spans="1:8" x14ac:dyDescent="0.2">
      <c r="A332" s="7">
        <f t="shared" si="10"/>
        <v>322</v>
      </c>
      <c r="B332" s="29" t="s">
        <v>329</v>
      </c>
      <c r="C332" s="8">
        <v>43540</v>
      </c>
      <c r="D332" s="8">
        <v>43540</v>
      </c>
      <c r="E332" s="14" t="s">
        <v>714</v>
      </c>
      <c r="F332" s="4">
        <v>1</v>
      </c>
      <c r="G332" s="38">
        <v>9</v>
      </c>
      <c r="H332" s="5">
        <f t="shared" si="11"/>
        <v>9</v>
      </c>
    </row>
    <row r="333" spans="1:8" x14ac:dyDescent="0.2">
      <c r="A333" s="7">
        <f t="shared" si="10"/>
        <v>323</v>
      </c>
      <c r="B333" s="29" t="s">
        <v>148</v>
      </c>
      <c r="C333" s="8">
        <v>43110</v>
      </c>
      <c r="D333" s="8">
        <v>43111</v>
      </c>
      <c r="E333" s="14" t="s">
        <v>533</v>
      </c>
      <c r="F333" s="4">
        <v>1</v>
      </c>
      <c r="G333" s="38">
        <v>195</v>
      </c>
      <c r="H333" s="5">
        <f t="shared" si="11"/>
        <v>195</v>
      </c>
    </row>
    <row r="334" spans="1:8" x14ac:dyDescent="0.2">
      <c r="A334" s="7">
        <f t="shared" si="10"/>
        <v>324</v>
      </c>
      <c r="B334" s="32" t="str">
        <f>[1]INVENTARIO!A467</f>
        <v>DE0018</v>
      </c>
      <c r="C334" s="8">
        <v>43892</v>
      </c>
      <c r="D334" s="8">
        <v>43892</v>
      </c>
      <c r="E334" s="26" t="s">
        <v>807</v>
      </c>
      <c r="F334" s="32">
        <v>0</v>
      </c>
      <c r="G334" s="40">
        <v>820</v>
      </c>
      <c r="H334" s="12">
        <f t="shared" si="11"/>
        <v>0</v>
      </c>
    </row>
    <row r="335" spans="1:8" x14ac:dyDescent="0.2">
      <c r="A335" s="7">
        <f t="shared" si="10"/>
        <v>325</v>
      </c>
      <c r="B335" s="32" t="str">
        <f>[1]INVENTARIO!A468</f>
        <v>DE0019</v>
      </c>
      <c r="C335" s="8">
        <v>43892</v>
      </c>
      <c r="D335" s="8">
        <v>43892</v>
      </c>
      <c r="E335" s="26" t="s">
        <v>808</v>
      </c>
      <c r="F335" s="32">
        <v>1</v>
      </c>
      <c r="G335" s="40">
        <v>650</v>
      </c>
      <c r="H335" s="12">
        <f t="shared" si="11"/>
        <v>650</v>
      </c>
    </row>
    <row r="336" spans="1:8" x14ac:dyDescent="0.2">
      <c r="A336" s="7">
        <f t="shared" si="10"/>
        <v>326</v>
      </c>
      <c r="B336" s="29" t="s">
        <v>351</v>
      </c>
      <c r="C336" s="8">
        <v>43892</v>
      </c>
      <c r="D336" s="8">
        <v>43892</v>
      </c>
      <c r="E336" s="14" t="s">
        <v>736</v>
      </c>
      <c r="F336" s="4">
        <v>2</v>
      </c>
      <c r="G336" s="38">
        <v>170</v>
      </c>
      <c r="H336" s="5">
        <f t="shared" si="11"/>
        <v>340</v>
      </c>
    </row>
    <row r="337" spans="1:8" x14ac:dyDescent="0.2">
      <c r="A337" s="7">
        <f t="shared" si="10"/>
        <v>327</v>
      </c>
      <c r="B337" s="29" t="s">
        <v>176</v>
      </c>
      <c r="C337" s="8">
        <v>43892</v>
      </c>
      <c r="D337" s="8">
        <v>43892</v>
      </c>
      <c r="E337" s="14" t="s">
        <v>561</v>
      </c>
      <c r="F337" s="4">
        <v>1</v>
      </c>
      <c r="G337" s="39">
        <v>1055</v>
      </c>
      <c r="H337" s="5">
        <f t="shared" si="11"/>
        <v>1055</v>
      </c>
    </row>
    <row r="338" spans="1:8" x14ac:dyDescent="0.2">
      <c r="A338" s="7">
        <f t="shared" ref="A338:A401" si="12">+A337+1</f>
        <v>328</v>
      </c>
      <c r="B338" s="29" t="s">
        <v>175</v>
      </c>
      <c r="C338" s="8">
        <v>43892</v>
      </c>
      <c r="D338" s="8">
        <v>43892</v>
      </c>
      <c r="E338" s="14" t="s">
        <v>560</v>
      </c>
      <c r="F338" s="4">
        <v>3</v>
      </c>
      <c r="G338" s="39">
        <v>1082.67</v>
      </c>
      <c r="H338" s="5">
        <f t="shared" si="11"/>
        <v>3248.01</v>
      </c>
    </row>
    <row r="339" spans="1:8" x14ac:dyDescent="0.2">
      <c r="A339" s="7">
        <f t="shared" si="12"/>
        <v>329</v>
      </c>
      <c r="B339" s="29" t="s">
        <v>211</v>
      </c>
      <c r="C339" s="8">
        <v>43892</v>
      </c>
      <c r="D339" s="8">
        <v>43892</v>
      </c>
      <c r="E339" s="14" t="s">
        <v>596</v>
      </c>
      <c r="F339" s="4">
        <v>0</v>
      </c>
      <c r="G339" s="39">
        <v>2810</v>
      </c>
      <c r="H339" s="5">
        <f t="shared" si="11"/>
        <v>0</v>
      </c>
    </row>
    <row r="340" spans="1:8" x14ac:dyDescent="0.2">
      <c r="A340" s="7">
        <f t="shared" si="12"/>
        <v>330</v>
      </c>
      <c r="B340" s="29" t="s">
        <v>139</v>
      </c>
      <c r="C340" s="8">
        <v>44071</v>
      </c>
      <c r="D340" s="8">
        <v>44071</v>
      </c>
      <c r="E340" s="14" t="s">
        <v>525</v>
      </c>
      <c r="F340" s="4">
        <v>146</v>
      </c>
      <c r="G340" s="38">
        <v>2.5</v>
      </c>
      <c r="H340" s="5">
        <f t="shared" si="11"/>
        <v>365</v>
      </c>
    </row>
    <row r="341" spans="1:8" x14ac:dyDescent="0.2">
      <c r="A341" s="7">
        <f t="shared" si="12"/>
        <v>331</v>
      </c>
      <c r="B341" s="32" t="str">
        <f>[1]INVENTARIO!A454</f>
        <v>DE0005</v>
      </c>
      <c r="C341" s="8">
        <v>44461</v>
      </c>
      <c r="D341" s="8">
        <v>44461</v>
      </c>
      <c r="E341" s="26" t="s">
        <v>800</v>
      </c>
      <c r="F341" s="32">
        <v>12</v>
      </c>
      <c r="G341" s="40">
        <v>75</v>
      </c>
      <c r="H341" s="12">
        <f t="shared" si="11"/>
        <v>900</v>
      </c>
    </row>
    <row r="342" spans="1:8" x14ac:dyDescent="0.2">
      <c r="A342" s="7">
        <f t="shared" si="12"/>
        <v>332</v>
      </c>
      <c r="B342" s="32" t="str">
        <f>[1]INVENTARIO!A453</f>
        <v>DE0004</v>
      </c>
      <c r="C342" s="8">
        <v>44461</v>
      </c>
      <c r="D342" s="8">
        <v>44461</v>
      </c>
      <c r="E342" s="26" t="s">
        <v>799</v>
      </c>
      <c r="F342" s="32">
        <v>5</v>
      </c>
      <c r="G342" s="40">
        <v>137</v>
      </c>
      <c r="H342" s="12">
        <f t="shared" si="11"/>
        <v>685</v>
      </c>
    </row>
    <row r="343" spans="1:8" x14ac:dyDescent="0.2">
      <c r="A343" s="7">
        <f t="shared" si="12"/>
        <v>333</v>
      </c>
      <c r="B343" s="32" t="str">
        <f>[1]INVENTARIO!A479</f>
        <v>SO0011</v>
      </c>
      <c r="C343" s="8">
        <v>44071</v>
      </c>
      <c r="D343" s="8">
        <v>44071</v>
      </c>
      <c r="E343" s="26" t="s">
        <v>819</v>
      </c>
      <c r="F343" s="32">
        <v>15</v>
      </c>
      <c r="G343" s="40">
        <v>50</v>
      </c>
      <c r="H343" s="12">
        <f t="shared" si="11"/>
        <v>750</v>
      </c>
    </row>
    <row r="344" spans="1:8" x14ac:dyDescent="0.2">
      <c r="A344" s="7">
        <f t="shared" si="12"/>
        <v>334</v>
      </c>
      <c r="B344" s="32" t="str">
        <f>[1]INVENTARIO!A478</f>
        <v>SO0010</v>
      </c>
      <c r="C344" s="8">
        <v>44071</v>
      </c>
      <c r="D344" s="8">
        <v>44071</v>
      </c>
      <c r="E344" s="26" t="s">
        <v>818</v>
      </c>
      <c r="F344" s="32">
        <v>59</v>
      </c>
      <c r="G344" s="40">
        <v>50</v>
      </c>
      <c r="H344" s="12">
        <f t="shared" si="11"/>
        <v>2950</v>
      </c>
    </row>
    <row r="345" spans="1:8" x14ac:dyDescent="0.2">
      <c r="A345" s="7">
        <f t="shared" si="12"/>
        <v>335</v>
      </c>
      <c r="B345" s="32" t="str">
        <f>[1]INVENTARIO!A477</f>
        <v>SO0009</v>
      </c>
      <c r="C345" s="8">
        <v>44071</v>
      </c>
      <c r="D345" s="8">
        <v>44071</v>
      </c>
      <c r="E345" s="26" t="s">
        <v>817</v>
      </c>
      <c r="F345" s="32">
        <v>1</v>
      </c>
      <c r="G345" s="40">
        <v>50</v>
      </c>
      <c r="H345" s="12">
        <f t="shared" si="11"/>
        <v>50</v>
      </c>
    </row>
    <row r="346" spans="1:8" x14ac:dyDescent="0.2">
      <c r="A346" s="7">
        <f t="shared" si="12"/>
        <v>336</v>
      </c>
      <c r="B346" s="32" t="str">
        <f>[1]INVENTARIO!A480</f>
        <v>SO0012</v>
      </c>
      <c r="C346" s="8">
        <v>44071</v>
      </c>
      <c r="D346" s="8">
        <v>44071</v>
      </c>
      <c r="E346" s="26" t="s">
        <v>820</v>
      </c>
      <c r="F346" s="32">
        <v>16</v>
      </c>
      <c r="G346" s="40">
        <v>50</v>
      </c>
      <c r="H346" s="12">
        <f t="shared" si="11"/>
        <v>800</v>
      </c>
    </row>
    <row r="347" spans="1:8" x14ac:dyDescent="0.2">
      <c r="A347" s="7">
        <f t="shared" si="12"/>
        <v>337</v>
      </c>
      <c r="B347" s="29" t="s">
        <v>15</v>
      </c>
      <c r="C347" s="8">
        <v>44071</v>
      </c>
      <c r="D347" s="8">
        <v>44071</v>
      </c>
      <c r="E347" s="14" t="s">
        <v>401</v>
      </c>
      <c r="F347" s="4">
        <v>133</v>
      </c>
      <c r="G347" s="38">
        <v>175</v>
      </c>
      <c r="H347" s="5">
        <f t="shared" si="11"/>
        <v>23275</v>
      </c>
    </row>
    <row r="348" spans="1:8" x14ac:dyDescent="0.2">
      <c r="A348" s="7">
        <f t="shared" si="12"/>
        <v>338</v>
      </c>
      <c r="B348" s="29" t="s">
        <v>226</v>
      </c>
      <c r="C348" s="8">
        <v>44071</v>
      </c>
      <c r="D348" s="8">
        <v>44071</v>
      </c>
      <c r="E348" s="14" t="s">
        <v>611</v>
      </c>
      <c r="F348" s="4">
        <v>1</v>
      </c>
      <c r="G348" s="39">
        <v>510</v>
      </c>
      <c r="H348" s="5">
        <f t="shared" si="11"/>
        <v>510</v>
      </c>
    </row>
    <row r="349" spans="1:8" x14ac:dyDescent="0.2">
      <c r="A349" s="7">
        <f t="shared" si="12"/>
        <v>339</v>
      </c>
      <c r="B349" s="29" t="s">
        <v>273</v>
      </c>
      <c r="C349" s="8">
        <v>44071</v>
      </c>
      <c r="D349" s="8">
        <v>44071</v>
      </c>
      <c r="E349" s="14" t="s">
        <v>658</v>
      </c>
      <c r="F349" s="4">
        <v>1</v>
      </c>
      <c r="G349" s="38">
        <v>290</v>
      </c>
      <c r="H349" s="5">
        <f t="shared" si="11"/>
        <v>290</v>
      </c>
    </row>
    <row r="350" spans="1:8" x14ac:dyDescent="0.2">
      <c r="A350" s="7">
        <f t="shared" si="12"/>
        <v>340</v>
      </c>
      <c r="B350" s="32" t="str">
        <f>[1]INVENTARIO!A460</f>
        <v>DE0011</v>
      </c>
      <c r="C350" s="8">
        <v>44338</v>
      </c>
      <c r="D350" s="8">
        <v>44338</v>
      </c>
      <c r="E350" s="26" t="s">
        <v>803</v>
      </c>
      <c r="F350" s="32">
        <v>1</v>
      </c>
      <c r="G350" s="40">
        <v>5584.75</v>
      </c>
      <c r="H350" s="12">
        <f t="shared" si="11"/>
        <v>5584.75</v>
      </c>
    </row>
    <row r="351" spans="1:8" x14ac:dyDescent="0.2">
      <c r="A351" s="7">
        <f t="shared" si="12"/>
        <v>341</v>
      </c>
      <c r="B351" s="32" t="str">
        <f>[1]INVENTARIO!A466</f>
        <v>DE0017</v>
      </c>
      <c r="C351" s="8">
        <v>44338</v>
      </c>
      <c r="D351" s="8">
        <v>44338</v>
      </c>
      <c r="E351" s="26" t="s">
        <v>806</v>
      </c>
      <c r="F351" s="32">
        <v>5</v>
      </c>
      <c r="G351" s="40">
        <v>1650</v>
      </c>
      <c r="H351" s="12">
        <f t="shared" si="11"/>
        <v>8250</v>
      </c>
    </row>
    <row r="352" spans="1:8" x14ac:dyDescent="0.2">
      <c r="A352" s="7">
        <f t="shared" si="12"/>
        <v>342</v>
      </c>
      <c r="B352" s="32" t="str">
        <f>[1]INVENTARIO!A462</f>
        <v>DE0013</v>
      </c>
      <c r="C352" s="8">
        <v>44338</v>
      </c>
      <c r="D352" s="8">
        <v>44338</v>
      </c>
      <c r="E352" s="26" t="s">
        <v>805</v>
      </c>
      <c r="F352" s="32">
        <v>12</v>
      </c>
      <c r="G352" s="40">
        <v>2794.07</v>
      </c>
      <c r="H352" s="12">
        <f t="shared" si="11"/>
        <v>33528.840000000004</v>
      </c>
    </row>
    <row r="353" spans="1:8" x14ac:dyDescent="0.2">
      <c r="A353" s="7">
        <f t="shared" si="12"/>
        <v>343</v>
      </c>
      <c r="B353" s="32" t="str">
        <f>[1]INVENTARIO!A465</f>
        <v>DE0016</v>
      </c>
      <c r="C353" s="8">
        <v>44338</v>
      </c>
      <c r="D353" s="8">
        <v>44338</v>
      </c>
      <c r="E353" s="26" t="s">
        <v>873</v>
      </c>
      <c r="F353" s="32">
        <v>9</v>
      </c>
      <c r="G353" s="40">
        <v>5584.75</v>
      </c>
      <c r="H353" s="12">
        <f t="shared" si="11"/>
        <v>50262.75</v>
      </c>
    </row>
    <row r="354" spans="1:8" x14ac:dyDescent="0.2">
      <c r="A354" s="7">
        <f t="shared" si="12"/>
        <v>344</v>
      </c>
      <c r="B354" s="32" t="str">
        <f>[1]INVENTARIO!A463</f>
        <v>DE0014</v>
      </c>
      <c r="C354" s="8">
        <v>44338</v>
      </c>
      <c r="D354" s="8">
        <v>44338</v>
      </c>
      <c r="E354" s="26" t="s">
        <v>874</v>
      </c>
      <c r="F354" s="32">
        <v>1</v>
      </c>
      <c r="G354" s="40">
        <v>5584.75</v>
      </c>
      <c r="H354" s="12">
        <f t="shared" si="11"/>
        <v>5584.75</v>
      </c>
    </row>
    <row r="355" spans="1:8" x14ac:dyDescent="0.2">
      <c r="A355" s="7">
        <f t="shared" si="12"/>
        <v>345</v>
      </c>
      <c r="B355" s="32" t="str">
        <f>[1]INVENTARIO!A464</f>
        <v>DE0015</v>
      </c>
      <c r="C355" s="8">
        <v>44338</v>
      </c>
      <c r="D355" s="8">
        <v>44338</v>
      </c>
      <c r="E355" s="26" t="s">
        <v>875</v>
      </c>
      <c r="F355" s="32">
        <v>1</v>
      </c>
      <c r="G355" s="40">
        <v>5584.75</v>
      </c>
      <c r="H355" s="12">
        <f t="shared" si="11"/>
        <v>5584.75</v>
      </c>
    </row>
    <row r="356" spans="1:8" x14ac:dyDescent="0.2">
      <c r="A356" s="7">
        <f t="shared" si="12"/>
        <v>346</v>
      </c>
      <c r="B356" s="29" t="s">
        <v>223</v>
      </c>
      <c r="C356" s="8">
        <v>44338</v>
      </c>
      <c r="D356" s="8">
        <v>44338</v>
      </c>
      <c r="E356" s="14" t="s">
        <v>608</v>
      </c>
      <c r="F356" s="4">
        <v>1</v>
      </c>
      <c r="G356" s="38">
        <v>460</v>
      </c>
      <c r="H356" s="5">
        <f t="shared" si="11"/>
        <v>460</v>
      </c>
    </row>
    <row r="357" spans="1:8" x14ac:dyDescent="0.2">
      <c r="A357" s="7">
        <f t="shared" si="12"/>
        <v>347</v>
      </c>
      <c r="B357" s="29" t="s">
        <v>288</v>
      </c>
      <c r="C357" s="8">
        <v>44338</v>
      </c>
      <c r="D357" s="8">
        <v>44338</v>
      </c>
      <c r="E357" s="14" t="s">
        <v>673</v>
      </c>
      <c r="F357" s="4">
        <v>1</v>
      </c>
      <c r="G357" s="39">
        <v>330</v>
      </c>
      <c r="H357" s="5">
        <f t="shared" si="11"/>
        <v>330</v>
      </c>
    </row>
    <row r="358" spans="1:8" x14ac:dyDescent="0.2">
      <c r="A358" s="7">
        <f t="shared" si="12"/>
        <v>348</v>
      </c>
      <c r="B358" s="29" t="s">
        <v>249</v>
      </c>
      <c r="C358" s="8">
        <v>44338</v>
      </c>
      <c r="D358" s="8">
        <v>44338</v>
      </c>
      <c r="E358" s="14" t="s">
        <v>634</v>
      </c>
      <c r="F358" s="4">
        <v>0</v>
      </c>
      <c r="G358" s="39">
        <v>211.02</v>
      </c>
      <c r="H358" s="5">
        <f t="shared" si="11"/>
        <v>0</v>
      </c>
    </row>
    <row r="359" spans="1:8" x14ac:dyDescent="0.2">
      <c r="A359" s="7">
        <f t="shared" si="12"/>
        <v>349</v>
      </c>
      <c r="B359" s="29" t="s">
        <v>248</v>
      </c>
      <c r="C359" s="8">
        <v>44338</v>
      </c>
      <c r="D359" s="8">
        <v>44338</v>
      </c>
      <c r="E359" s="14" t="s">
        <v>633</v>
      </c>
      <c r="F359" s="4">
        <v>0</v>
      </c>
      <c r="G359" s="39">
        <v>217.8</v>
      </c>
      <c r="H359" s="5">
        <f t="shared" si="11"/>
        <v>0</v>
      </c>
    </row>
    <row r="360" spans="1:8" x14ac:dyDescent="0.2">
      <c r="A360" s="7">
        <f t="shared" si="12"/>
        <v>350</v>
      </c>
      <c r="B360" s="29" t="s">
        <v>250</v>
      </c>
      <c r="C360" s="8">
        <v>44338</v>
      </c>
      <c r="D360" s="8">
        <v>44338</v>
      </c>
      <c r="E360" s="14" t="s">
        <v>635</v>
      </c>
      <c r="F360" s="4">
        <v>6</v>
      </c>
      <c r="G360" s="39">
        <v>274.58</v>
      </c>
      <c r="H360" s="5">
        <f t="shared" si="11"/>
        <v>1647.48</v>
      </c>
    </row>
    <row r="361" spans="1:8" x14ac:dyDescent="0.2">
      <c r="A361" s="7">
        <f t="shared" si="12"/>
        <v>351</v>
      </c>
      <c r="B361" s="32" t="str">
        <f>[1]INVENTARIO!A457</f>
        <v>DE0008</v>
      </c>
      <c r="C361" s="8">
        <v>44338</v>
      </c>
      <c r="D361" s="8">
        <v>44338</v>
      </c>
      <c r="E361" s="26" t="s">
        <v>801</v>
      </c>
      <c r="F361" s="32">
        <v>193</v>
      </c>
      <c r="G361" s="40">
        <v>50</v>
      </c>
      <c r="H361" s="12">
        <f t="shared" si="11"/>
        <v>9650</v>
      </c>
    </row>
    <row r="362" spans="1:8" x14ac:dyDescent="0.2">
      <c r="A362" s="7">
        <f t="shared" si="12"/>
        <v>352</v>
      </c>
      <c r="B362" s="32" t="str">
        <f>[1]INVENTARIO!A470</f>
        <v>SO0002</v>
      </c>
      <c r="C362" s="8">
        <v>44338</v>
      </c>
      <c r="D362" s="8">
        <v>44338</v>
      </c>
      <c r="E362" s="26" t="s">
        <v>810</v>
      </c>
      <c r="F362" s="32">
        <v>1</v>
      </c>
      <c r="G362" s="40">
        <v>210</v>
      </c>
      <c r="H362" s="12">
        <f t="shared" si="11"/>
        <v>210</v>
      </c>
    </row>
    <row r="363" spans="1:8" x14ac:dyDescent="0.2">
      <c r="A363" s="7">
        <f t="shared" si="12"/>
        <v>353</v>
      </c>
      <c r="B363" s="32" t="str">
        <f>[1]INVENTARIO!A471</f>
        <v>SO0003</v>
      </c>
      <c r="C363" s="8">
        <v>44338</v>
      </c>
      <c r="D363" s="8">
        <v>44338</v>
      </c>
      <c r="E363" s="26" t="s">
        <v>811</v>
      </c>
      <c r="F363" s="32">
        <v>16</v>
      </c>
      <c r="G363" s="40">
        <v>210</v>
      </c>
      <c r="H363" s="12">
        <f t="shared" si="11"/>
        <v>3360</v>
      </c>
    </row>
    <row r="364" spans="1:8" x14ac:dyDescent="0.2">
      <c r="A364" s="7">
        <f t="shared" si="12"/>
        <v>354</v>
      </c>
      <c r="B364" s="29" t="s">
        <v>294</v>
      </c>
      <c r="C364" s="8">
        <v>44338</v>
      </c>
      <c r="D364" s="8">
        <v>44338</v>
      </c>
      <c r="E364" s="14" t="s">
        <v>679</v>
      </c>
      <c r="F364" s="4">
        <v>2</v>
      </c>
      <c r="G364" s="39">
        <v>85</v>
      </c>
      <c r="H364" s="5">
        <f t="shared" si="11"/>
        <v>170</v>
      </c>
    </row>
    <row r="365" spans="1:8" x14ac:dyDescent="0.2">
      <c r="A365" s="7">
        <f t="shared" si="12"/>
        <v>355</v>
      </c>
      <c r="B365" s="29" t="s">
        <v>95</v>
      </c>
      <c r="C365" s="8">
        <v>44224</v>
      </c>
      <c r="D365" s="8">
        <v>44224</v>
      </c>
      <c r="E365" s="14" t="s">
        <v>481</v>
      </c>
      <c r="F365" s="4">
        <v>0</v>
      </c>
      <c r="G365" s="39">
        <v>120</v>
      </c>
      <c r="H365" s="5">
        <f t="shared" si="11"/>
        <v>0</v>
      </c>
    </row>
    <row r="366" spans="1:8" x14ac:dyDescent="0.2">
      <c r="A366" s="7">
        <f t="shared" si="12"/>
        <v>356</v>
      </c>
      <c r="B366" s="29" t="s">
        <v>45</v>
      </c>
      <c r="C366" s="8">
        <v>44224</v>
      </c>
      <c r="D366" s="8">
        <v>44224</v>
      </c>
      <c r="E366" s="14" t="s">
        <v>431</v>
      </c>
      <c r="F366" s="4">
        <v>0</v>
      </c>
      <c r="G366" s="39">
        <v>40</v>
      </c>
      <c r="H366" s="5">
        <f t="shared" si="11"/>
        <v>0</v>
      </c>
    </row>
    <row r="367" spans="1:8" x14ac:dyDescent="0.2">
      <c r="A367" s="7">
        <f t="shared" si="12"/>
        <v>357</v>
      </c>
      <c r="B367" s="29" t="s">
        <v>44</v>
      </c>
      <c r="C367" s="8">
        <v>44224</v>
      </c>
      <c r="D367" s="8">
        <v>44224</v>
      </c>
      <c r="E367" s="14" t="s">
        <v>430</v>
      </c>
      <c r="F367" s="4">
        <v>0</v>
      </c>
      <c r="G367" s="39">
        <v>25</v>
      </c>
      <c r="H367" s="5">
        <f t="shared" si="11"/>
        <v>0</v>
      </c>
    </row>
    <row r="368" spans="1:8" x14ac:dyDescent="0.2">
      <c r="A368" s="7">
        <f t="shared" si="12"/>
        <v>358</v>
      </c>
      <c r="B368" s="29" t="s">
        <v>43</v>
      </c>
      <c r="C368" s="8">
        <v>44224</v>
      </c>
      <c r="D368" s="8">
        <v>44224</v>
      </c>
      <c r="E368" s="14" t="s">
        <v>429</v>
      </c>
      <c r="F368" s="4">
        <v>0</v>
      </c>
      <c r="G368" s="39">
        <v>15</v>
      </c>
      <c r="H368" s="5">
        <f t="shared" si="11"/>
        <v>0</v>
      </c>
    </row>
    <row r="369" spans="1:10" x14ac:dyDescent="0.2">
      <c r="A369" s="7">
        <f t="shared" si="12"/>
        <v>359</v>
      </c>
      <c r="B369" s="29" t="s">
        <v>224</v>
      </c>
      <c r="C369" s="8">
        <v>44224</v>
      </c>
      <c r="D369" s="8">
        <v>44224</v>
      </c>
      <c r="E369" s="14" t="s">
        <v>609</v>
      </c>
      <c r="F369" s="4">
        <v>1</v>
      </c>
      <c r="G369" s="39">
        <v>225</v>
      </c>
      <c r="H369" s="5">
        <f t="shared" si="11"/>
        <v>225</v>
      </c>
    </row>
    <row r="370" spans="1:10" x14ac:dyDescent="0.2">
      <c r="A370" s="7">
        <f t="shared" si="12"/>
        <v>360</v>
      </c>
      <c r="B370" s="29" t="s">
        <v>235</v>
      </c>
      <c r="C370" s="8">
        <v>44224</v>
      </c>
      <c r="D370" s="8">
        <v>44224</v>
      </c>
      <c r="E370" s="14" t="s">
        <v>620</v>
      </c>
      <c r="F370" s="4">
        <v>0</v>
      </c>
      <c r="G370" s="39">
        <v>13500</v>
      </c>
      <c r="H370" s="5">
        <f t="shared" si="11"/>
        <v>0</v>
      </c>
    </row>
    <row r="371" spans="1:10" x14ac:dyDescent="0.2">
      <c r="A371" s="7">
        <f t="shared" si="12"/>
        <v>361</v>
      </c>
      <c r="B371" s="32" t="s">
        <v>367</v>
      </c>
      <c r="C371" s="8">
        <v>44224</v>
      </c>
      <c r="D371" s="8">
        <v>44224</v>
      </c>
      <c r="E371" s="26" t="s">
        <v>837</v>
      </c>
      <c r="F371" s="32">
        <v>2</v>
      </c>
      <c r="G371" s="40">
        <v>300</v>
      </c>
      <c r="H371" s="12">
        <f t="shared" ref="H371:H434" si="13">+F371*G371</f>
        <v>600</v>
      </c>
    </row>
    <row r="372" spans="1:10" x14ac:dyDescent="0.2">
      <c r="A372" s="7">
        <f t="shared" si="12"/>
        <v>362</v>
      </c>
      <c r="B372" s="32" t="str">
        <f>[1]INVENTARIO!A472</f>
        <v>SO0004</v>
      </c>
      <c r="C372" s="8">
        <v>44224</v>
      </c>
      <c r="D372" s="8">
        <v>44224</v>
      </c>
      <c r="E372" s="26" t="s">
        <v>812</v>
      </c>
      <c r="F372" s="32">
        <v>7</v>
      </c>
      <c r="G372" s="40">
        <v>55</v>
      </c>
      <c r="H372" s="12">
        <f t="shared" si="13"/>
        <v>385</v>
      </c>
      <c r="J372" s="3"/>
    </row>
    <row r="373" spans="1:10" x14ac:dyDescent="0.2">
      <c r="A373" s="7">
        <f t="shared" si="12"/>
        <v>363</v>
      </c>
      <c r="B373" s="29" t="s">
        <v>293</v>
      </c>
      <c r="C373" s="8">
        <v>44224</v>
      </c>
      <c r="D373" s="8">
        <v>44224</v>
      </c>
      <c r="E373" s="14" t="s">
        <v>678</v>
      </c>
      <c r="F373" s="4">
        <v>19</v>
      </c>
      <c r="G373" s="39">
        <v>175</v>
      </c>
      <c r="H373" s="5">
        <f t="shared" si="13"/>
        <v>3325</v>
      </c>
    </row>
    <row r="374" spans="1:10" x14ac:dyDescent="0.2">
      <c r="A374" s="7">
        <f t="shared" si="12"/>
        <v>364</v>
      </c>
      <c r="B374" s="29" t="s">
        <v>275</v>
      </c>
      <c r="C374" s="8">
        <v>44224</v>
      </c>
      <c r="D374" s="8">
        <v>44224</v>
      </c>
      <c r="E374" s="14" t="s">
        <v>660</v>
      </c>
      <c r="F374" s="4">
        <v>0</v>
      </c>
      <c r="G374" s="39">
        <v>275</v>
      </c>
      <c r="H374" s="5">
        <f t="shared" si="13"/>
        <v>0</v>
      </c>
    </row>
    <row r="375" spans="1:10" x14ac:dyDescent="0.2">
      <c r="A375" s="7">
        <f t="shared" si="12"/>
        <v>365</v>
      </c>
      <c r="B375" s="29" t="s">
        <v>192</v>
      </c>
      <c r="C375" s="8">
        <v>44224</v>
      </c>
      <c r="D375" s="8">
        <v>44224</v>
      </c>
      <c r="E375" s="14" t="s">
        <v>577</v>
      </c>
      <c r="F375" s="4">
        <v>7</v>
      </c>
      <c r="G375" s="38">
        <v>50</v>
      </c>
      <c r="H375" s="5">
        <f t="shared" si="13"/>
        <v>350</v>
      </c>
    </row>
    <row r="376" spans="1:10" x14ac:dyDescent="0.2">
      <c r="A376" s="7">
        <f t="shared" si="12"/>
        <v>366</v>
      </c>
      <c r="B376" s="29" t="s">
        <v>353</v>
      </c>
      <c r="C376" s="8">
        <v>44224</v>
      </c>
      <c r="D376" s="8">
        <v>44224</v>
      </c>
      <c r="E376" s="14" t="s">
        <v>738</v>
      </c>
      <c r="F376" s="4">
        <v>1</v>
      </c>
      <c r="G376" s="39">
        <v>60</v>
      </c>
      <c r="H376" s="5">
        <f t="shared" si="13"/>
        <v>60</v>
      </c>
    </row>
    <row r="377" spans="1:10" x14ac:dyDescent="0.2">
      <c r="A377" s="7">
        <f t="shared" si="12"/>
        <v>367</v>
      </c>
      <c r="B377" s="29" t="s">
        <v>91</v>
      </c>
      <c r="C377" s="8">
        <v>44224</v>
      </c>
      <c r="D377" s="8">
        <v>44224</v>
      </c>
      <c r="E377" s="14" t="s">
        <v>477</v>
      </c>
      <c r="F377" s="4">
        <v>8</v>
      </c>
      <c r="G377" s="39">
        <v>40</v>
      </c>
      <c r="H377" s="5">
        <f t="shared" si="13"/>
        <v>320</v>
      </c>
    </row>
    <row r="378" spans="1:10" x14ac:dyDescent="0.2">
      <c r="A378" s="7">
        <f t="shared" si="12"/>
        <v>368</v>
      </c>
      <c r="B378" s="29" t="s">
        <v>345</v>
      </c>
      <c r="C378" s="8">
        <v>44224</v>
      </c>
      <c r="D378" s="8">
        <v>44224</v>
      </c>
      <c r="E378" s="14" t="s">
        <v>730</v>
      </c>
      <c r="F378" s="4">
        <v>200</v>
      </c>
      <c r="G378" s="39">
        <v>15</v>
      </c>
      <c r="H378" s="5">
        <f t="shared" si="13"/>
        <v>3000</v>
      </c>
    </row>
    <row r="379" spans="1:10" x14ac:dyDescent="0.2">
      <c r="A379" s="7">
        <f t="shared" si="12"/>
        <v>369</v>
      </c>
      <c r="B379" s="29" t="s">
        <v>115</v>
      </c>
      <c r="C379" s="11">
        <v>44224</v>
      </c>
      <c r="D379" s="11">
        <v>44224</v>
      </c>
      <c r="E379" s="14" t="s">
        <v>501</v>
      </c>
      <c r="F379" s="4">
        <v>7</v>
      </c>
      <c r="G379" s="39">
        <v>70</v>
      </c>
      <c r="H379" s="12">
        <f t="shared" si="13"/>
        <v>490</v>
      </c>
    </row>
    <row r="380" spans="1:10" x14ac:dyDescent="0.2">
      <c r="A380" s="7">
        <f t="shared" si="12"/>
        <v>370</v>
      </c>
      <c r="B380" s="29" t="s">
        <v>90</v>
      </c>
      <c r="C380" s="8">
        <v>44224</v>
      </c>
      <c r="D380" s="8">
        <v>44224</v>
      </c>
      <c r="E380" s="14" t="s">
        <v>476</v>
      </c>
      <c r="F380" s="4">
        <v>4</v>
      </c>
      <c r="G380" s="39">
        <v>17</v>
      </c>
      <c r="H380" s="5">
        <f t="shared" si="13"/>
        <v>68</v>
      </c>
    </row>
    <row r="381" spans="1:10" x14ac:dyDescent="0.2">
      <c r="A381" s="7">
        <f t="shared" si="12"/>
        <v>371</v>
      </c>
      <c r="B381" s="29" t="s">
        <v>89</v>
      </c>
      <c r="C381" s="8">
        <v>44224</v>
      </c>
      <c r="D381" s="8">
        <v>44224</v>
      </c>
      <c r="E381" s="14" t="s">
        <v>475</v>
      </c>
      <c r="F381" s="4">
        <v>23</v>
      </c>
      <c r="G381" s="38">
        <v>17</v>
      </c>
      <c r="H381" s="5">
        <f t="shared" si="13"/>
        <v>391</v>
      </c>
    </row>
    <row r="382" spans="1:10" x14ac:dyDescent="0.2">
      <c r="A382" s="7">
        <f t="shared" si="12"/>
        <v>372</v>
      </c>
      <c r="B382" s="29" t="s">
        <v>86</v>
      </c>
      <c r="C382" s="8">
        <v>44224</v>
      </c>
      <c r="D382" s="8">
        <v>44224</v>
      </c>
      <c r="E382" s="14" t="s">
        <v>472</v>
      </c>
      <c r="F382" s="4">
        <v>11</v>
      </c>
      <c r="G382" s="38">
        <v>17</v>
      </c>
      <c r="H382" s="5">
        <f t="shared" si="13"/>
        <v>187</v>
      </c>
    </row>
    <row r="383" spans="1:10" x14ac:dyDescent="0.2">
      <c r="A383" s="7">
        <f t="shared" si="12"/>
        <v>373</v>
      </c>
      <c r="B383" s="29" t="s">
        <v>87</v>
      </c>
      <c r="C383" s="8">
        <v>44224</v>
      </c>
      <c r="D383" s="8">
        <v>44224</v>
      </c>
      <c r="E383" s="14" t="s">
        <v>473</v>
      </c>
      <c r="F383" s="4">
        <v>17</v>
      </c>
      <c r="G383" s="38">
        <v>17</v>
      </c>
      <c r="H383" s="5">
        <f t="shared" si="13"/>
        <v>289</v>
      </c>
    </row>
    <row r="384" spans="1:10" x14ac:dyDescent="0.2">
      <c r="A384" s="7">
        <f t="shared" si="12"/>
        <v>374</v>
      </c>
      <c r="B384" s="29" t="s">
        <v>88</v>
      </c>
      <c r="C384" s="8">
        <v>44224</v>
      </c>
      <c r="D384" s="8">
        <v>44224</v>
      </c>
      <c r="E384" s="14" t="s">
        <v>474</v>
      </c>
      <c r="F384" s="4">
        <v>19</v>
      </c>
      <c r="G384" s="38">
        <v>12</v>
      </c>
      <c r="H384" s="5">
        <f t="shared" si="13"/>
        <v>228</v>
      </c>
    </row>
    <row r="385" spans="1:8" s="13" customFormat="1" x14ac:dyDescent="0.2">
      <c r="A385" s="7">
        <f t="shared" si="12"/>
        <v>375</v>
      </c>
      <c r="B385" s="29" t="s">
        <v>35</v>
      </c>
      <c r="C385" s="8">
        <v>44461</v>
      </c>
      <c r="D385" s="8">
        <v>44461</v>
      </c>
      <c r="E385" s="15" t="s">
        <v>421</v>
      </c>
      <c r="F385" s="4">
        <v>18</v>
      </c>
      <c r="G385" s="39">
        <v>207</v>
      </c>
      <c r="H385" s="5">
        <f t="shared" si="13"/>
        <v>3726</v>
      </c>
    </row>
    <row r="386" spans="1:8" s="13" customFormat="1" x14ac:dyDescent="0.2">
      <c r="A386" s="7">
        <f t="shared" si="12"/>
        <v>376</v>
      </c>
      <c r="B386" s="30" t="s">
        <v>36</v>
      </c>
      <c r="C386" s="34">
        <v>43850</v>
      </c>
      <c r="D386" s="45">
        <v>43850</v>
      </c>
      <c r="E386" s="28" t="s">
        <v>422</v>
      </c>
      <c r="F386" s="4">
        <v>15</v>
      </c>
      <c r="G386" s="38">
        <v>230</v>
      </c>
      <c r="H386" s="5">
        <f t="shared" si="13"/>
        <v>3450</v>
      </c>
    </row>
    <row r="387" spans="1:8" s="13" customFormat="1" x14ac:dyDescent="0.2">
      <c r="A387" s="7">
        <f t="shared" si="12"/>
        <v>377</v>
      </c>
      <c r="B387" s="30" t="s">
        <v>37</v>
      </c>
      <c r="C387" s="34">
        <v>44162</v>
      </c>
      <c r="D387" s="45">
        <v>44162</v>
      </c>
      <c r="E387" s="28" t="s">
        <v>423</v>
      </c>
      <c r="F387" s="4">
        <v>2</v>
      </c>
      <c r="G387" s="39">
        <v>215</v>
      </c>
      <c r="H387" s="5">
        <f t="shared" si="13"/>
        <v>430</v>
      </c>
    </row>
    <row r="388" spans="1:8" s="13" customFormat="1" x14ac:dyDescent="0.2">
      <c r="A388" s="7">
        <f t="shared" si="12"/>
        <v>378</v>
      </c>
      <c r="B388" s="30" t="s">
        <v>38</v>
      </c>
      <c r="C388" s="34">
        <v>44018</v>
      </c>
      <c r="D388" s="45">
        <v>44018</v>
      </c>
      <c r="E388" s="28" t="s">
        <v>424</v>
      </c>
      <c r="F388" s="4">
        <v>5</v>
      </c>
      <c r="G388" s="39">
        <v>280</v>
      </c>
      <c r="H388" s="5">
        <f t="shared" si="13"/>
        <v>1400</v>
      </c>
    </row>
    <row r="389" spans="1:8" s="13" customFormat="1" x14ac:dyDescent="0.2">
      <c r="A389" s="7">
        <f t="shared" si="12"/>
        <v>379</v>
      </c>
      <c r="B389" s="30" t="s">
        <v>42</v>
      </c>
      <c r="C389" s="34">
        <v>43136</v>
      </c>
      <c r="D389" s="45">
        <v>43136</v>
      </c>
      <c r="E389" s="28" t="s">
        <v>428</v>
      </c>
      <c r="F389" s="4">
        <v>4</v>
      </c>
      <c r="G389" s="39">
        <v>250</v>
      </c>
      <c r="H389" s="5">
        <f t="shared" si="13"/>
        <v>1000</v>
      </c>
    </row>
    <row r="390" spans="1:8" s="13" customFormat="1" x14ac:dyDescent="0.2">
      <c r="A390" s="7">
        <f t="shared" si="12"/>
        <v>380</v>
      </c>
      <c r="B390" s="30" t="s">
        <v>126</v>
      </c>
      <c r="C390" s="33">
        <v>44267</v>
      </c>
      <c r="D390" s="27">
        <v>44267</v>
      </c>
      <c r="E390" s="28" t="s">
        <v>512</v>
      </c>
      <c r="F390" s="4">
        <v>35</v>
      </c>
      <c r="G390" s="39">
        <v>525</v>
      </c>
      <c r="H390" s="12">
        <f t="shared" si="13"/>
        <v>18375</v>
      </c>
    </row>
    <row r="391" spans="1:8" s="13" customFormat="1" x14ac:dyDescent="0.2">
      <c r="A391" s="7">
        <f t="shared" si="12"/>
        <v>381</v>
      </c>
      <c r="B391" s="30" t="s">
        <v>127</v>
      </c>
      <c r="C391" s="33">
        <v>44071</v>
      </c>
      <c r="D391" s="27">
        <v>44071</v>
      </c>
      <c r="E391" s="28" t="s">
        <v>513</v>
      </c>
      <c r="F391" s="4">
        <v>4</v>
      </c>
      <c r="G391" s="38">
        <v>725</v>
      </c>
      <c r="H391" s="12">
        <f t="shared" si="13"/>
        <v>2900</v>
      </c>
    </row>
    <row r="392" spans="1:8" s="13" customFormat="1" x14ac:dyDescent="0.2">
      <c r="A392" s="7">
        <f t="shared" si="12"/>
        <v>382</v>
      </c>
      <c r="B392" s="30" t="s">
        <v>97</v>
      </c>
      <c r="C392" s="33">
        <v>44071</v>
      </c>
      <c r="D392" s="27">
        <v>44071</v>
      </c>
      <c r="E392" s="28" t="s">
        <v>483</v>
      </c>
      <c r="F392" s="4">
        <v>2</v>
      </c>
      <c r="G392" s="39">
        <v>18</v>
      </c>
      <c r="H392" s="12">
        <f t="shared" si="13"/>
        <v>36</v>
      </c>
    </row>
    <row r="393" spans="1:8" s="13" customFormat="1" x14ac:dyDescent="0.2">
      <c r="A393" s="7">
        <f t="shared" si="12"/>
        <v>383</v>
      </c>
      <c r="B393" s="30" t="s">
        <v>272</v>
      </c>
      <c r="C393" s="34">
        <v>43851</v>
      </c>
      <c r="D393" s="45">
        <v>43851</v>
      </c>
      <c r="E393" s="28" t="s">
        <v>657</v>
      </c>
      <c r="F393" s="4">
        <v>1</v>
      </c>
      <c r="G393" s="38">
        <v>120</v>
      </c>
      <c r="H393" s="5">
        <f t="shared" si="13"/>
        <v>120</v>
      </c>
    </row>
    <row r="394" spans="1:8" s="13" customFormat="1" x14ac:dyDescent="0.2">
      <c r="A394" s="7">
        <f t="shared" si="12"/>
        <v>384</v>
      </c>
      <c r="B394" s="30" t="s">
        <v>120</v>
      </c>
      <c r="C394" s="33">
        <v>44225</v>
      </c>
      <c r="D394" s="27">
        <v>44225</v>
      </c>
      <c r="E394" s="28" t="s">
        <v>506</v>
      </c>
      <c r="F394" s="4">
        <v>0</v>
      </c>
      <c r="G394" s="39">
        <v>30</v>
      </c>
      <c r="H394" s="12">
        <f t="shared" si="13"/>
        <v>0</v>
      </c>
    </row>
    <row r="395" spans="1:8" s="13" customFormat="1" x14ac:dyDescent="0.2">
      <c r="A395" s="7">
        <f t="shared" si="12"/>
        <v>385</v>
      </c>
      <c r="B395" s="30" t="s">
        <v>105</v>
      </c>
      <c r="C395" s="33">
        <v>44071</v>
      </c>
      <c r="D395" s="27">
        <v>44071</v>
      </c>
      <c r="E395" s="28" t="s">
        <v>491</v>
      </c>
      <c r="F395" s="4">
        <v>1</v>
      </c>
      <c r="G395" s="39">
        <v>475</v>
      </c>
      <c r="H395" s="12">
        <f t="shared" si="13"/>
        <v>475</v>
      </c>
    </row>
    <row r="396" spans="1:8" s="13" customFormat="1" x14ac:dyDescent="0.2">
      <c r="A396" s="7">
        <f t="shared" si="12"/>
        <v>386</v>
      </c>
      <c r="B396" s="44" t="str">
        <f>[1]INVENTARIO!A458</f>
        <v>DE0009</v>
      </c>
      <c r="C396" s="8">
        <v>44461</v>
      </c>
      <c r="D396" s="8">
        <v>44461</v>
      </c>
      <c r="E396" s="46" t="s">
        <v>802</v>
      </c>
      <c r="F396" s="32">
        <v>3000</v>
      </c>
      <c r="G396" s="40">
        <v>0.26</v>
      </c>
      <c r="H396" s="12">
        <f t="shared" si="13"/>
        <v>780</v>
      </c>
    </row>
    <row r="397" spans="1:8" x14ac:dyDescent="0.2">
      <c r="A397" s="7">
        <f t="shared" si="12"/>
        <v>387</v>
      </c>
      <c r="B397" s="29" t="s">
        <v>119</v>
      </c>
      <c r="C397" s="11">
        <v>44018</v>
      </c>
      <c r="D397" s="33">
        <v>44018</v>
      </c>
      <c r="E397" s="15" t="s">
        <v>505</v>
      </c>
      <c r="F397" s="4">
        <v>3</v>
      </c>
      <c r="G397" s="39">
        <v>110</v>
      </c>
      <c r="H397" s="12">
        <f t="shared" si="13"/>
        <v>330</v>
      </c>
    </row>
    <row r="398" spans="1:8" x14ac:dyDescent="0.2">
      <c r="A398" s="7">
        <f t="shared" si="12"/>
        <v>388</v>
      </c>
      <c r="B398" s="29" t="s">
        <v>277</v>
      </c>
      <c r="C398" s="8">
        <v>44071</v>
      </c>
      <c r="D398" s="34">
        <v>44071</v>
      </c>
      <c r="E398" s="15" t="s">
        <v>662</v>
      </c>
      <c r="F398" s="4">
        <v>0</v>
      </c>
      <c r="G398" s="38">
        <v>190</v>
      </c>
      <c r="H398" s="5">
        <f t="shared" si="13"/>
        <v>0</v>
      </c>
    </row>
    <row r="399" spans="1:8" x14ac:dyDescent="0.2">
      <c r="A399" s="7">
        <f t="shared" si="12"/>
        <v>389</v>
      </c>
      <c r="B399" s="29" t="s">
        <v>60</v>
      </c>
      <c r="C399" s="8">
        <v>44071</v>
      </c>
      <c r="D399" s="34">
        <v>44071</v>
      </c>
      <c r="E399" s="15" t="s">
        <v>446</v>
      </c>
      <c r="F399" s="4">
        <v>3157</v>
      </c>
      <c r="G399" s="38">
        <v>5</v>
      </c>
      <c r="H399" s="5">
        <f t="shared" si="13"/>
        <v>15785</v>
      </c>
    </row>
    <row r="400" spans="1:8" x14ac:dyDescent="0.2">
      <c r="A400" s="7">
        <f t="shared" si="12"/>
        <v>390</v>
      </c>
      <c r="B400" s="29" t="s">
        <v>251</v>
      </c>
      <c r="C400" s="8">
        <v>44014</v>
      </c>
      <c r="D400" s="34">
        <v>44014</v>
      </c>
      <c r="E400" s="15" t="s">
        <v>636</v>
      </c>
      <c r="F400" s="4">
        <v>1</v>
      </c>
      <c r="G400" s="39">
        <v>411.86</v>
      </c>
      <c r="H400" s="5">
        <f t="shared" si="13"/>
        <v>411.86</v>
      </c>
    </row>
    <row r="401" spans="1:8" x14ac:dyDescent="0.2">
      <c r="A401" s="7">
        <f t="shared" si="12"/>
        <v>391</v>
      </c>
      <c r="B401" s="29" t="s">
        <v>137</v>
      </c>
      <c r="C401" s="8">
        <v>44071</v>
      </c>
      <c r="D401" s="34">
        <v>44071</v>
      </c>
      <c r="E401" s="15" t="s">
        <v>523</v>
      </c>
      <c r="F401" s="4">
        <v>4200</v>
      </c>
      <c r="G401" s="38">
        <v>1.32</v>
      </c>
      <c r="H401" s="5">
        <f t="shared" si="13"/>
        <v>5544</v>
      </c>
    </row>
    <row r="402" spans="1:8" x14ac:dyDescent="0.2">
      <c r="A402" s="7">
        <f t="shared" ref="A402:A465" si="14">+A401+1</f>
        <v>392</v>
      </c>
      <c r="B402" s="32" t="str">
        <f>[1]INVENTARIO!A484</f>
        <v>SO0016</v>
      </c>
      <c r="C402" s="8">
        <v>44334</v>
      </c>
      <c r="D402" s="34">
        <v>44334</v>
      </c>
      <c r="E402" s="35" t="s">
        <v>824</v>
      </c>
      <c r="F402" s="32">
        <v>1</v>
      </c>
      <c r="G402" s="40">
        <v>90</v>
      </c>
      <c r="H402" s="12">
        <f t="shared" si="13"/>
        <v>90</v>
      </c>
    </row>
    <row r="403" spans="1:8" x14ac:dyDescent="0.2">
      <c r="A403" s="7">
        <f t="shared" si="14"/>
        <v>393</v>
      </c>
      <c r="B403" s="29" t="s">
        <v>46</v>
      </c>
      <c r="C403" s="8">
        <v>44055</v>
      </c>
      <c r="D403" s="34">
        <v>44055</v>
      </c>
      <c r="E403" s="15" t="s">
        <v>432</v>
      </c>
      <c r="F403" s="4">
        <v>0</v>
      </c>
      <c r="G403" s="38">
        <v>70</v>
      </c>
      <c r="H403" s="5">
        <f t="shared" si="13"/>
        <v>0</v>
      </c>
    </row>
    <row r="404" spans="1:8" x14ac:dyDescent="0.2">
      <c r="A404" s="7">
        <f t="shared" si="14"/>
        <v>394</v>
      </c>
      <c r="B404" s="32" t="s">
        <v>371</v>
      </c>
      <c r="C404" s="8">
        <v>44334</v>
      </c>
      <c r="D404" s="34">
        <v>44334</v>
      </c>
      <c r="E404" s="35" t="s">
        <v>839</v>
      </c>
      <c r="F404" s="32">
        <v>2</v>
      </c>
      <c r="G404" s="40">
        <v>215</v>
      </c>
      <c r="H404" s="12">
        <f t="shared" si="13"/>
        <v>430</v>
      </c>
    </row>
    <row r="405" spans="1:8" x14ac:dyDescent="0.2">
      <c r="A405" s="7">
        <f t="shared" si="14"/>
        <v>395</v>
      </c>
      <c r="B405" s="29" t="s">
        <v>311</v>
      </c>
      <c r="C405" s="8">
        <v>44301</v>
      </c>
      <c r="D405" s="34">
        <v>44301</v>
      </c>
      <c r="E405" s="15" t="s">
        <v>696</v>
      </c>
      <c r="F405" s="4">
        <v>2</v>
      </c>
      <c r="G405" s="39">
        <v>30</v>
      </c>
      <c r="H405" s="5">
        <f t="shared" si="13"/>
        <v>60</v>
      </c>
    </row>
    <row r="406" spans="1:8" x14ac:dyDescent="0.2">
      <c r="A406" s="7">
        <f t="shared" si="14"/>
        <v>396</v>
      </c>
      <c r="B406" s="29" t="str">
        <f>[1]INVENTARIO!A421</f>
        <v>MA0258</v>
      </c>
      <c r="C406" s="8">
        <v>44220</v>
      </c>
      <c r="D406" s="34">
        <v>44220</v>
      </c>
      <c r="E406" s="15" t="s">
        <v>770</v>
      </c>
      <c r="F406" s="4">
        <v>1</v>
      </c>
      <c r="G406" s="39">
        <v>25</v>
      </c>
      <c r="H406" s="12">
        <f t="shared" si="13"/>
        <v>25</v>
      </c>
    </row>
    <row r="407" spans="1:8" x14ac:dyDescent="0.2">
      <c r="A407" s="7">
        <f t="shared" si="14"/>
        <v>397</v>
      </c>
      <c r="B407" s="29" t="s">
        <v>346</v>
      </c>
      <c r="C407" s="8">
        <v>44220</v>
      </c>
      <c r="D407" s="34">
        <v>44220</v>
      </c>
      <c r="E407" s="15" t="s">
        <v>731</v>
      </c>
      <c r="F407" s="4">
        <v>1</v>
      </c>
      <c r="G407" s="39">
        <v>21</v>
      </c>
      <c r="H407" s="5">
        <f t="shared" si="13"/>
        <v>21</v>
      </c>
    </row>
    <row r="408" spans="1:8" x14ac:dyDescent="0.2">
      <c r="A408" s="7">
        <f t="shared" si="14"/>
        <v>398</v>
      </c>
      <c r="B408" s="29" t="s">
        <v>322</v>
      </c>
      <c r="C408" s="8">
        <v>44220</v>
      </c>
      <c r="D408" s="34">
        <v>44220</v>
      </c>
      <c r="E408" s="15" t="s">
        <v>707</v>
      </c>
      <c r="F408" s="4">
        <v>2</v>
      </c>
      <c r="G408" s="39">
        <v>19</v>
      </c>
      <c r="H408" s="5">
        <f t="shared" si="13"/>
        <v>38</v>
      </c>
    </row>
    <row r="409" spans="1:8" x14ac:dyDescent="0.2">
      <c r="A409" s="7">
        <f t="shared" si="14"/>
        <v>399</v>
      </c>
      <c r="B409" s="29" t="s">
        <v>303</v>
      </c>
      <c r="C409" s="8">
        <v>44220</v>
      </c>
      <c r="D409" s="34">
        <v>44220</v>
      </c>
      <c r="E409" s="15" t="s">
        <v>688</v>
      </c>
      <c r="F409" s="4">
        <v>9</v>
      </c>
      <c r="G409" s="38">
        <v>18</v>
      </c>
      <c r="H409" s="5">
        <f t="shared" si="13"/>
        <v>162</v>
      </c>
    </row>
    <row r="410" spans="1:8" x14ac:dyDescent="0.2">
      <c r="A410" s="7">
        <f t="shared" si="14"/>
        <v>400</v>
      </c>
      <c r="B410" s="29" t="s">
        <v>304</v>
      </c>
      <c r="C410" s="8">
        <v>44220</v>
      </c>
      <c r="D410" s="34">
        <v>44220</v>
      </c>
      <c r="E410" s="15" t="s">
        <v>689</v>
      </c>
      <c r="F410" s="4">
        <v>8</v>
      </c>
      <c r="G410" s="38">
        <v>13</v>
      </c>
      <c r="H410" s="5">
        <f t="shared" si="13"/>
        <v>104</v>
      </c>
    </row>
    <row r="411" spans="1:8" x14ac:dyDescent="0.2">
      <c r="A411" s="7">
        <f t="shared" si="14"/>
        <v>401</v>
      </c>
      <c r="B411" s="29" t="s">
        <v>302</v>
      </c>
      <c r="C411" s="8">
        <v>44220</v>
      </c>
      <c r="D411" s="34">
        <v>44220</v>
      </c>
      <c r="E411" s="15" t="s">
        <v>687</v>
      </c>
      <c r="F411" s="4">
        <v>10</v>
      </c>
      <c r="G411" s="39">
        <v>15</v>
      </c>
      <c r="H411" s="5">
        <f t="shared" si="13"/>
        <v>150</v>
      </c>
    </row>
    <row r="412" spans="1:8" x14ac:dyDescent="0.2">
      <c r="A412" s="7">
        <f t="shared" si="14"/>
        <v>402</v>
      </c>
      <c r="B412" s="29" t="s">
        <v>300</v>
      </c>
      <c r="C412" s="8">
        <v>44220</v>
      </c>
      <c r="D412" s="34">
        <v>44220</v>
      </c>
      <c r="E412" s="15" t="s">
        <v>685</v>
      </c>
      <c r="F412" s="4">
        <v>4</v>
      </c>
      <c r="G412" s="39">
        <v>13</v>
      </c>
      <c r="H412" s="5">
        <f t="shared" si="13"/>
        <v>52</v>
      </c>
    </row>
    <row r="413" spans="1:8" x14ac:dyDescent="0.2">
      <c r="A413" s="7">
        <f t="shared" si="14"/>
        <v>403</v>
      </c>
      <c r="B413" s="29" t="s">
        <v>301</v>
      </c>
      <c r="C413" s="8">
        <v>44220</v>
      </c>
      <c r="D413" s="34">
        <v>44220</v>
      </c>
      <c r="E413" s="15" t="s">
        <v>686</v>
      </c>
      <c r="F413" s="4">
        <v>9</v>
      </c>
      <c r="G413" s="38">
        <v>10</v>
      </c>
      <c r="H413" s="5">
        <f t="shared" si="13"/>
        <v>90</v>
      </c>
    </row>
    <row r="414" spans="1:8" x14ac:dyDescent="0.2">
      <c r="A414" s="7">
        <f t="shared" si="14"/>
        <v>404</v>
      </c>
      <c r="B414" s="29" t="str">
        <f>[1]INVENTARIO!A398</f>
        <v>MA0235</v>
      </c>
      <c r="C414" s="8">
        <v>44220</v>
      </c>
      <c r="D414" s="34">
        <v>44220</v>
      </c>
      <c r="E414" s="15" t="s">
        <v>749</v>
      </c>
      <c r="F414" s="4">
        <v>1</v>
      </c>
      <c r="G414" s="38">
        <v>350</v>
      </c>
      <c r="H414" s="5">
        <f t="shared" si="13"/>
        <v>350</v>
      </c>
    </row>
    <row r="415" spans="1:8" x14ac:dyDescent="0.2">
      <c r="A415" s="7">
        <f t="shared" si="14"/>
        <v>405</v>
      </c>
      <c r="B415" s="29" t="str">
        <f>[1]INVENTARIO!A399</f>
        <v>MA0236</v>
      </c>
      <c r="C415" s="8">
        <v>44220</v>
      </c>
      <c r="D415" s="34">
        <v>44220</v>
      </c>
      <c r="E415" s="15" t="s">
        <v>750</v>
      </c>
      <c r="F415" s="4">
        <v>1</v>
      </c>
      <c r="G415" s="38">
        <v>460</v>
      </c>
      <c r="H415" s="5">
        <f t="shared" si="13"/>
        <v>460</v>
      </c>
    </row>
    <row r="416" spans="1:8" x14ac:dyDescent="0.2">
      <c r="A416" s="7">
        <f t="shared" si="14"/>
        <v>406</v>
      </c>
      <c r="B416" s="29" t="s">
        <v>228</v>
      </c>
      <c r="C416" s="8">
        <v>44334</v>
      </c>
      <c r="D416" s="34">
        <v>44334</v>
      </c>
      <c r="E416" s="15" t="s">
        <v>613</v>
      </c>
      <c r="F416" s="4">
        <v>0</v>
      </c>
      <c r="G416" s="39">
        <v>9957.5</v>
      </c>
      <c r="H416" s="5">
        <f t="shared" si="13"/>
        <v>0</v>
      </c>
    </row>
    <row r="417" spans="1:8" x14ac:dyDescent="0.2">
      <c r="A417" s="7">
        <f t="shared" si="14"/>
        <v>407</v>
      </c>
      <c r="B417" s="29" t="s">
        <v>231</v>
      </c>
      <c r="C417" s="8">
        <v>44018</v>
      </c>
      <c r="D417" s="34">
        <v>44018</v>
      </c>
      <c r="E417" s="15" t="s">
        <v>616</v>
      </c>
      <c r="F417" s="4">
        <v>1</v>
      </c>
      <c r="G417" s="39">
        <v>5085</v>
      </c>
      <c r="H417" s="5">
        <f t="shared" si="13"/>
        <v>5085</v>
      </c>
    </row>
    <row r="418" spans="1:8" x14ac:dyDescent="0.2">
      <c r="A418" s="7">
        <f t="shared" si="14"/>
        <v>408</v>
      </c>
      <c r="B418" s="29" t="s">
        <v>230</v>
      </c>
      <c r="C418" s="8">
        <v>43641</v>
      </c>
      <c r="D418" s="34">
        <v>43641</v>
      </c>
      <c r="E418" s="15" t="s">
        <v>615</v>
      </c>
      <c r="F418" s="4">
        <v>1</v>
      </c>
      <c r="G418" s="38">
        <v>4575</v>
      </c>
      <c r="H418" s="5">
        <f t="shared" si="13"/>
        <v>4575</v>
      </c>
    </row>
    <row r="419" spans="1:8" x14ac:dyDescent="0.2">
      <c r="A419" s="7">
        <f t="shared" si="14"/>
        <v>409</v>
      </c>
      <c r="B419" s="29" t="s">
        <v>154</v>
      </c>
      <c r="C419" s="8">
        <v>43641</v>
      </c>
      <c r="D419" s="34">
        <v>43641</v>
      </c>
      <c r="E419" s="15" t="s">
        <v>539</v>
      </c>
      <c r="F419" s="4">
        <v>8</v>
      </c>
      <c r="G419" s="39">
        <v>18</v>
      </c>
      <c r="H419" s="5">
        <f t="shared" si="13"/>
        <v>144</v>
      </c>
    </row>
    <row r="420" spans="1:8" x14ac:dyDescent="0.2">
      <c r="A420" s="7">
        <f t="shared" si="14"/>
        <v>410</v>
      </c>
      <c r="B420" s="29" t="s">
        <v>152</v>
      </c>
      <c r="C420" s="11">
        <v>43641</v>
      </c>
      <c r="D420" s="33">
        <v>43641</v>
      </c>
      <c r="E420" s="15" t="s">
        <v>537</v>
      </c>
      <c r="F420" s="4">
        <v>2</v>
      </c>
      <c r="G420" s="39">
        <v>25</v>
      </c>
      <c r="H420" s="12">
        <f t="shared" si="13"/>
        <v>50</v>
      </c>
    </row>
    <row r="421" spans="1:8" x14ac:dyDescent="0.2">
      <c r="A421" s="7">
        <f t="shared" si="14"/>
        <v>411</v>
      </c>
      <c r="B421" s="29" t="s">
        <v>290</v>
      </c>
      <c r="C421" s="8">
        <v>43641</v>
      </c>
      <c r="D421" s="34">
        <v>43641</v>
      </c>
      <c r="E421" s="15" t="s">
        <v>675</v>
      </c>
      <c r="F421" s="4">
        <v>1</v>
      </c>
      <c r="G421" s="39">
        <v>255</v>
      </c>
      <c r="H421" s="5">
        <f t="shared" si="13"/>
        <v>255</v>
      </c>
    </row>
    <row r="422" spans="1:8" x14ac:dyDescent="0.2">
      <c r="A422" s="7">
        <f t="shared" si="14"/>
        <v>412</v>
      </c>
      <c r="B422" s="29" t="s">
        <v>317</v>
      </c>
      <c r="C422" s="8">
        <v>43641</v>
      </c>
      <c r="D422" s="34">
        <v>43641</v>
      </c>
      <c r="E422" s="15" t="s">
        <v>702</v>
      </c>
      <c r="F422" s="4">
        <v>5</v>
      </c>
      <c r="G422" s="38">
        <v>18</v>
      </c>
      <c r="H422" s="5">
        <f t="shared" si="13"/>
        <v>90</v>
      </c>
    </row>
    <row r="423" spans="1:8" x14ac:dyDescent="0.2">
      <c r="A423" s="7">
        <f t="shared" si="14"/>
        <v>413</v>
      </c>
      <c r="B423" s="29" t="s">
        <v>357</v>
      </c>
      <c r="C423" s="8">
        <v>44140</v>
      </c>
      <c r="D423" s="34">
        <v>44140</v>
      </c>
      <c r="E423" s="15" t="s">
        <v>742</v>
      </c>
      <c r="F423" s="4">
        <v>6</v>
      </c>
      <c r="G423" s="39">
        <v>25</v>
      </c>
      <c r="H423" s="5">
        <f t="shared" si="13"/>
        <v>150</v>
      </c>
    </row>
    <row r="424" spans="1:8" x14ac:dyDescent="0.2">
      <c r="A424" s="7">
        <f t="shared" si="14"/>
        <v>414</v>
      </c>
      <c r="B424" s="29" t="s">
        <v>356</v>
      </c>
      <c r="C424" s="8">
        <v>44140</v>
      </c>
      <c r="D424" s="34">
        <v>44140</v>
      </c>
      <c r="E424" s="15" t="s">
        <v>741</v>
      </c>
      <c r="F424" s="4">
        <v>9</v>
      </c>
      <c r="G424" s="39">
        <v>35</v>
      </c>
      <c r="H424" s="5">
        <f t="shared" si="13"/>
        <v>315</v>
      </c>
    </row>
    <row r="425" spans="1:8" x14ac:dyDescent="0.2">
      <c r="A425" s="7">
        <f t="shared" si="14"/>
        <v>415</v>
      </c>
      <c r="B425" s="29" t="s">
        <v>352</v>
      </c>
      <c r="C425" s="8">
        <v>43868</v>
      </c>
      <c r="D425" s="34">
        <v>43868</v>
      </c>
      <c r="E425" s="15" t="s">
        <v>737</v>
      </c>
      <c r="F425" s="4">
        <v>2</v>
      </c>
      <c r="G425" s="39">
        <v>40</v>
      </c>
      <c r="H425" s="5">
        <f t="shared" si="13"/>
        <v>80</v>
      </c>
    </row>
    <row r="426" spans="1:8" x14ac:dyDescent="0.2">
      <c r="A426" s="7">
        <f t="shared" si="14"/>
        <v>416</v>
      </c>
      <c r="B426" s="29" t="s">
        <v>155</v>
      </c>
      <c r="C426" s="8">
        <v>44071</v>
      </c>
      <c r="D426" s="34">
        <v>44071</v>
      </c>
      <c r="E426" s="15" t="s">
        <v>540</v>
      </c>
      <c r="F426" s="4">
        <v>12</v>
      </c>
      <c r="G426" s="38">
        <v>21</v>
      </c>
      <c r="H426" s="5">
        <f t="shared" si="13"/>
        <v>252</v>
      </c>
    </row>
    <row r="427" spans="1:8" x14ac:dyDescent="0.2">
      <c r="A427" s="7">
        <f t="shared" si="14"/>
        <v>417</v>
      </c>
      <c r="B427" s="29" t="s">
        <v>157</v>
      </c>
      <c r="C427" s="8">
        <v>44267</v>
      </c>
      <c r="D427" s="34">
        <v>44267</v>
      </c>
      <c r="E427" s="15" t="s">
        <v>542</v>
      </c>
      <c r="F427" s="4">
        <v>2</v>
      </c>
      <c r="G427" s="39">
        <v>25</v>
      </c>
      <c r="H427" s="5">
        <f t="shared" si="13"/>
        <v>50</v>
      </c>
    </row>
    <row r="428" spans="1:8" x14ac:dyDescent="0.2">
      <c r="A428" s="7">
        <f t="shared" si="14"/>
        <v>418</v>
      </c>
      <c r="B428" s="29" t="s">
        <v>156</v>
      </c>
      <c r="C428" s="8">
        <v>43850</v>
      </c>
      <c r="D428" s="34">
        <v>43850</v>
      </c>
      <c r="E428" s="15" t="s">
        <v>541</v>
      </c>
      <c r="F428" s="4">
        <v>37</v>
      </c>
      <c r="G428" s="38">
        <v>20</v>
      </c>
      <c r="H428" s="5">
        <f t="shared" si="13"/>
        <v>740</v>
      </c>
    </row>
    <row r="429" spans="1:8" x14ac:dyDescent="0.2">
      <c r="A429" s="7">
        <f t="shared" si="14"/>
        <v>419</v>
      </c>
      <c r="B429" s="29" t="s">
        <v>358</v>
      </c>
      <c r="C429" s="8">
        <v>44140</v>
      </c>
      <c r="D429" s="34">
        <v>44140</v>
      </c>
      <c r="E429" s="15" t="s">
        <v>743</v>
      </c>
      <c r="F429" s="4">
        <v>24</v>
      </c>
      <c r="G429" s="39">
        <v>20</v>
      </c>
      <c r="H429" s="5">
        <f t="shared" si="13"/>
        <v>480</v>
      </c>
    </row>
    <row r="430" spans="1:8" x14ac:dyDescent="0.2">
      <c r="A430" s="7">
        <f t="shared" si="14"/>
        <v>420</v>
      </c>
      <c r="B430" s="29" t="s">
        <v>276</v>
      </c>
      <c r="C430" s="8">
        <v>43166</v>
      </c>
      <c r="D430" s="34">
        <v>43166</v>
      </c>
      <c r="E430" s="15" t="s">
        <v>661</v>
      </c>
      <c r="F430" s="4">
        <v>3</v>
      </c>
      <c r="G430" s="38">
        <v>115</v>
      </c>
      <c r="H430" s="5">
        <f t="shared" si="13"/>
        <v>345</v>
      </c>
    </row>
    <row r="431" spans="1:8" x14ac:dyDescent="0.2">
      <c r="A431" s="7">
        <f t="shared" si="14"/>
        <v>421</v>
      </c>
      <c r="B431" s="29" t="s">
        <v>202</v>
      </c>
      <c r="C431" s="8">
        <v>44369</v>
      </c>
      <c r="D431" s="34">
        <v>44369</v>
      </c>
      <c r="E431" s="15" t="s">
        <v>587</v>
      </c>
      <c r="F431" s="4">
        <v>10</v>
      </c>
      <c r="G431" s="39">
        <v>102.2</v>
      </c>
      <c r="H431" s="5">
        <f t="shared" si="13"/>
        <v>1022</v>
      </c>
    </row>
    <row r="432" spans="1:8" x14ac:dyDescent="0.2">
      <c r="A432" s="7">
        <f t="shared" si="14"/>
        <v>422</v>
      </c>
      <c r="B432" s="29" t="s">
        <v>354</v>
      </c>
      <c r="C432" s="8">
        <v>43081</v>
      </c>
      <c r="D432" s="34">
        <v>43081</v>
      </c>
      <c r="E432" s="15" t="s">
        <v>739</v>
      </c>
      <c r="F432" s="4">
        <v>1</v>
      </c>
      <c r="G432" s="38">
        <v>2.15</v>
      </c>
      <c r="H432" s="5">
        <f t="shared" si="13"/>
        <v>2.15</v>
      </c>
    </row>
    <row r="433" spans="1:8" x14ac:dyDescent="0.2">
      <c r="A433" s="7">
        <f t="shared" si="14"/>
        <v>423</v>
      </c>
      <c r="B433" s="29" t="s">
        <v>327</v>
      </c>
      <c r="C433" s="8">
        <v>43136</v>
      </c>
      <c r="D433" s="34">
        <v>43136</v>
      </c>
      <c r="E433" s="15" t="s">
        <v>712</v>
      </c>
      <c r="F433" s="4">
        <v>3</v>
      </c>
      <c r="G433" s="38">
        <v>7</v>
      </c>
      <c r="H433" s="5">
        <f t="shared" si="13"/>
        <v>21</v>
      </c>
    </row>
    <row r="434" spans="1:8" x14ac:dyDescent="0.2">
      <c r="A434" s="7">
        <f t="shared" si="14"/>
        <v>424</v>
      </c>
      <c r="B434" s="29" t="s">
        <v>201</v>
      </c>
      <c r="C434" s="8">
        <v>44369</v>
      </c>
      <c r="D434" s="34">
        <v>44369</v>
      </c>
      <c r="E434" s="15" t="s">
        <v>586</v>
      </c>
      <c r="F434" s="4">
        <v>90</v>
      </c>
      <c r="G434" s="39">
        <v>1.19</v>
      </c>
      <c r="H434" s="5">
        <f t="shared" si="13"/>
        <v>107.1</v>
      </c>
    </row>
    <row r="435" spans="1:8" x14ac:dyDescent="0.2">
      <c r="A435" s="7">
        <f t="shared" si="14"/>
        <v>425</v>
      </c>
      <c r="B435" s="29" t="s">
        <v>160</v>
      </c>
      <c r="C435" s="8">
        <v>44375</v>
      </c>
      <c r="D435" s="34">
        <v>44375</v>
      </c>
      <c r="E435" s="15" t="s">
        <v>545</v>
      </c>
      <c r="F435" s="4">
        <v>54</v>
      </c>
      <c r="G435" s="39">
        <v>0.15</v>
      </c>
      <c r="H435" s="5">
        <f t="shared" ref="H435:H484" si="15">+F435*G435</f>
        <v>8.1</v>
      </c>
    </row>
    <row r="436" spans="1:8" x14ac:dyDescent="0.2">
      <c r="A436" s="7">
        <f t="shared" si="14"/>
        <v>426</v>
      </c>
      <c r="B436" s="29" t="s">
        <v>213</v>
      </c>
      <c r="C436" s="8">
        <v>43641</v>
      </c>
      <c r="D436" s="34">
        <v>43641</v>
      </c>
      <c r="E436" s="15" t="s">
        <v>598</v>
      </c>
      <c r="F436" s="4">
        <v>100</v>
      </c>
      <c r="G436" s="38">
        <v>0.98</v>
      </c>
      <c r="H436" s="5">
        <f t="shared" si="15"/>
        <v>98</v>
      </c>
    </row>
    <row r="437" spans="1:8" x14ac:dyDescent="0.2">
      <c r="A437" s="7">
        <f t="shared" si="14"/>
        <v>427</v>
      </c>
      <c r="B437" s="29" t="s">
        <v>142</v>
      </c>
      <c r="C437" s="8">
        <v>44375</v>
      </c>
      <c r="D437" s="34">
        <v>44375</v>
      </c>
      <c r="E437" s="15" t="s">
        <v>528</v>
      </c>
      <c r="F437" s="4">
        <v>1</v>
      </c>
      <c r="G437" s="39">
        <v>350</v>
      </c>
      <c r="H437" s="5">
        <f t="shared" si="15"/>
        <v>350</v>
      </c>
    </row>
    <row r="438" spans="1:8" x14ac:dyDescent="0.2">
      <c r="A438" s="7">
        <f t="shared" si="14"/>
        <v>428</v>
      </c>
      <c r="B438" s="29" t="s">
        <v>253</v>
      </c>
      <c r="C438" s="8">
        <v>44188</v>
      </c>
      <c r="D438" s="34">
        <v>44188</v>
      </c>
      <c r="E438" s="15" t="s">
        <v>638</v>
      </c>
      <c r="F438" s="4">
        <v>6</v>
      </c>
      <c r="G438" s="39">
        <v>35.590000000000003</v>
      </c>
      <c r="H438" s="5">
        <f t="shared" si="15"/>
        <v>213.54000000000002</v>
      </c>
    </row>
    <row r="439" spans="1:8" x14ac:dyDescent="0.2">
      <c r="A439" s="7">
        <f t="shared" si="14"/>
        <v>429</v>
      </c>
      <c r="B439" s="29" t="s">
        <v>254</v>
      </c>
      <c r="C439" s="8">
        <v>43601</v>
      </c>
      <c r="D439" s="34">
        <v>43601</v>
      </c>
      <c r="E439" s="15" t="s">
        <v>639</v>
      </c>
      <c r="F439" s="4">
        <v>6</v>
      </c>
      <c r="G439" s="39">
        <v>8.4700000000000006</v>
      </c>
      <c r="H439" s="5">
        <f t="shared" si="15"/>
        <v>50.820000000000007</v>
      </c>
    </row>
    <row r="440" spans="1:8" x14ac:dyDescent="0.2">
      <c r="A440" s="7">
        <f t="shared" si="14"/>
        <v>430</v>
      </c>
      <c r="B440" s="32" t="str">
        <f>[1]INVENTARIO!A452</f>
        <v>DE0003</v>
      </c>
      <c r="C440" s="8">
        <v>44188</v>
      </c>
      <c r="D440" s="34">
        <v>44188</v>
      </c>
      <c r="E440" s="35" t="s">
        <v>798</v>
      </c>
      <c r="F440" s="32">
        <v>29</v>
      </c>
      <c r="G440" s="40">
        <v>30</v>
      </c>
      <c r="H440" s="12">
        <f t="shared" si="15"/>
        <v>870</v>
      </c>
    </row>
    <row r="441" spans="1:8" x14ac:dyDescent="0.2">
      <c r="A441" s="7">
        <f t="shared" si="14"/>
        <v>431</v>
      </c>
      <c r="B441" s="32" t="str">
        <f>[1]INVENTARIO!A449</f>
        <v>MA0286</v>
      </c>
      <c r="C441" s="8">
        <v>44188</v>
      </c>
      <c r="D441" s="34">
        <v>44188</v>
      </c>
      <c r="E441" s="35" t="s">
        <v>795</v>
      </c>
      <c r="F441" s="32">
        <v>124</v>
      </c>
      <c r="G441" s="40">
        <v>22</v>
      </c>
      <c r="H441" s="12">
        <f t="shared" si="15"/>
        <v>2728</v>
      </c>
    </row>
    <row r="442" spans="1:8" x14ac:dyDescent="0.2">
      <c r="A442" s="7">
        <f t="shared" si="14"/>
        <v>432</v>
      </c>
      <c r="B442" s="29" t="s">
        <v>221</v>
      </c>
      <c r="C442" s="8">
        <v>44188</v>
      </c>
      <c r="D442" s="34">
        <v>44188</v>
      </c>
      <c r="E442" s="15" t="s">
        <v>606</v>
      </c>
      <c r="F442" s="4">
        <v>4</v>
      </c>
      <c r="G442" s="39">
        <v>45</v>
      </c>
      <c r="H442" s="5">
        <f t="shared" si="15"/>
        <v>180</v>
      </c>
    </row>
    <row r="443" spans="1:8" x14ac:dyDescent="0.2">
      <c r="A443" s="7">
        <f t="shared" si="14"/>
        <v>433</v>
      </c>
      <c r="B443" s="29" t="s">
        <v>96</v>
      </c>
      <c r="C443" s="8">
        <v>44188</v>
      </c>
      <c r="D443" s="34">
        <v>44188</v>
      </c>
      <c r="E443" s="15" t="s">
        <v>482</v>
      </c>
      <c r="F443" s="4">
        <v>2</v>
      </c>
      <c r="G443" s="39">
        <v>42</v>
      </c>
      <c r="H443" s="5">
        <f t="shared" si="15"/>
        <v>84</v>
      </c>
    </row>
    <row r="444" spans="1:8" x14ac:dyDescent="0.2">
      <c r="A444" s="7">
        <f t="shared" si="14"/>
        <v>434</v>
      </c>
      <c r="B444" s="29" t="s">
        <v>134</v>
      </c>
      <c r="C444" s="8">
        <v>44375</v>
      </c>
      <c r="D444" s="34">
        <v>44375</v>
      </c>
      <c r="E444" s="15" t="s">
        <v>520</v>
      </c>
      <c r="F444" s="4">
        <v>1</v>
      </c>
      <c r="G444" s="38">
        <v>70</v>
      </c>
      <c r="H444" s="12">
        <f t="shared" si="15"/>
        <v>70</v>
      </c>
    </row>
    <row r="445" spans="1:8" x14ac:dyDescent="0.2">
      <c r="A445" s="7">
        <f t="shared" si="14"/>
        <v>435</v>
      </c>
      <c r="B445" s="29" t="s">
        <v>80</v>
      </c>
      <c r="C445" s="8">
        <v>44375</v>
      </c>
      <c r="D445" s="34">
        <v>44375</v>
      </c>
      <c r="E445" s="15" t="s">
        <v>466</v>
      </c>
      <c r="F445" s="4">
        <v>3</v>
      </c>
      <c r="G445" s="38">
        <v>70</v>
      </c>
      <c r="H445" s="5">
        <f t="shared" si="15"/>
        <v>210</v>
      </c>
    </row>
    <row r="446" spans="1:8" x14ac:dyDescent="0.2">
      <c r="A446" s="7">
        <f t="shared" si="14"/>
        <v>436</v>
      </c>
      <c r="B446" s="29" t="s">
        <v>198</v>
      </c>
      <c r="C446" s="8">
        <v>44375</v>
      </c>
      <c r="D446" s="34">
        <v>44375</v>
      </c>
      <c r="E446" s="15" t="s">
        <v>583</v>
      </c>
      <c r="F446" s="4">
        <v>22</v>
      </c>
      <c r="G446" s="39">
        <v>90</v>
      </c>
      <c r="H446" s="5">
        <f t="shared" si="15"/>
        <v>1980</v>
      </c>
    </row>
    <row r="447" spans="1:8" x14ac:dyDescent="0.2">
      <c r="A447" s="7">
        <f t="shared" si="14"/>
        <v>437</v>
      </c>
      <c r="B447" s="29" t="s">
        <v>210</v>
      </c>
      <c r="C447" s="8">
        <v>44224</v>
      </c>
      <c r="D447" s="34">
        <v>44224</v>
      </c>
      <c r="E447" s="15" t="s">
        <v>595</v>
      </c>
      <c r="F447" s="4">
        <v>25</v>
      </c>
      <c r="G447" s="39">
        <v>176</v>
      </c>
      <c r="H447" s="5">
        <f t="shared" si="15"/>
        <v>4400</v>
      </c>
    </row>
    <row r="448" spans="1:8" x14ac:dyDescent="0.2">
      <c r="A448" s="7">
        <f t="shared" si="14"/>
        <v>438</v>
      </c>
      <c r="B448" s="29" t="s">
        <v>255</v>
      </c>
      <c r="C448" s="8">
        <v>44334</v>
      </c>
      <c r="D448" s="34">
        <v>44334</v>
      </c>
      <c r="E448" s="15" t="s">
        <v>640</v>
      </c>
      <c r="F448" s="4">
        <v>31</v>
      </c>
      <c r="G448" s="39">
        <v>117.8</v>
      </c>
      <c r="H448" s="5">
        <f t="shared" si="15"/>
        <v>3651.7999999999997</v>
      </c>
    </row>
    <row r="449" spans="1:8" x14ac:dyDescent="0.2">
      <c r="A449" s="7">
        <f t="shared" si="14"/>
        <v>439</v>
      </c>
      <c r="B449" s="29" t="s">
        <v>257</v>
      </c>
      <c r="C449" s="8">
        <v>43487</v>
      </c>
      <c r="D449" s="34">
        <v>43487</v>
      </c>
      <c r="E449" s="15" t="s">
        <v>642</v>
      </c>
      <c r="F449" s="4">
        <v>50</v>
      </c>
      <c r="G449" s="38">
        <v>0.15</v>
      </c>
      <c r="H449" s="5">
        <f t="shared" si="15"/>
        <v>7.5</v>
      </c>
    </row>
    <row r="450" spans="1:8" x14ac:dyDescent="0.2">
      <c r="A450" s="7">
        <f t="shared" si="14"/>
        <v>440</v>
      </c>
      <c r="B450" s="29" t="s">
        <v>256</v>
      </c>
      <c r="C450" s="8">
        <v>43487</v>
      </c>
      <c r="D450" s="34">
        <v>43487</v>
      </c>
      <c r="E450" s="15" t="s">
        <v>641</v>
      </c>
      <c r="F450" s="4">
        <v>50</v>
      </c>
      <c r="G450" s="38">
        <v>0.85</v>
      </c>
      <c r="H450" s="5">
        <f t="shared" si="15"/>
        <v>42.5</v>
      </c>
    </row>
    <row r="451" spans="1:8" x14ac:dyDescent="0.2">
      <c r="A451" s="7">
        <f t="shared" si="14"/>
        <v>441</v>
      </c>
      <c r="B451" s="29" t="s">
        <v>260</v>
      </c>
      <c r="C451" s="8">
        <v>43136</v>
      </c>
      <c r="D451" s="34">
        <v>43136</v>
      </c>
      <c r="E451" s="15" t="s">
        <v>645</v>
      </c>
      <c r="F451" s="4">
        <v>10</v>
      </c>
      <c r="G451" s="38">
        <v>1.91</v>
      </c>
      <c r="H451" s="5">
        <f t="shared" si="15"/>
        <v>19.099999999999998</v>
      </c>
    </row>
    <row r="452" spans="1:8" x14ac:dyDescent="0.2">
      <c r="A452" s="7">
        <f t="shared" si="14"/>
        <v>442</v>
      </c>
      <c r="B452" s="29" t="s">
        <v>258</v>
      </c>
      <c r="C452" s="8">
        <v>44336</v>
      </c>
      <c r="D452" s="34">
        <v>44336</v>
      </c>
      <c r="E452" s="15" t="s">
        <v>643</v>
      </c>
      <c r="F452" s="4">
        <v>50</v>
      </c>
      <c r="G452" s="39">
        <v>1.06</v>
      </c>
      <c r="H452" s="5">
        <f t="shared" si="15"/>
        <v>53</v>
      </c>
    </row>
    <row r="453" spans="1:8" x14ac:dyDescent="0.2">
      <c r="A453" s="7">
        <f t="shared" si="14"/>
        <v>443</v>
      </c>
      <c r="B453" s="29" t="s">
        <v>259</v>
      </c>
      <c r="C453" s="8">
        <v>43850</v>
      </c>
      <c r="D453" s="34">
        <v>43850</v>
      </c>
      <c r="E453" s="15" t="s">
        <v>644</v>
      </c>
      <c r="F453" s="4">
        <v>18</v>
      </c>
      <c r="G453" s="39">
        <v>1.27</v>
      </c>
      <c r="H453" s="5">
        <f t="shared" si="15"/>
        <v>22.86</v>
      </c>
    </row>
    <row r="454" spans="1:8" x14ac:dyDescent="0.2">
      <c r="A454" s="7">
        <f t="shared" si="14"/>
        <v>444</v>
      </c>
      <c r="B454" s="29" t="s">
        <v>261</v>
      </c>
      <c r="C454" s="8">
        <v>43850</v>
      </c>
      <c r="D454" s="34">
        <v>43850</v>
      </c>
      <c r="E454" s="15" t="s">
        <v>646</v>
      </c>
      <c r="F454" s="4">
        <v>10</v>
      </c>
      <c r="G454" s="38">
        <v>1.27</v>
      </c>
      <c r="H454" s="5">
        <f t="shared" si="15"/>
        <v>12.7</v>
      </c>
    </row>
    <row r="455" spans="1:8" x14ac:dyDescent="0.2">
      <c r="A455" s="7">
        <f t="shared" si="14"/>
        <v>445</v>
      </c>
      <c r="B455" s="29" t="s">
        <v>214</v>
      </c>
      <c r="C455" s="8">
        <v>44375</v>
      </c>
      <c r="D455" s="34">
        <v>44375</v>
      </c>
      <c r="E455" s="15" t="s">
        <v>599</v>
      </c>
      <c r="F455" s="4">
        <v>100</v>
      </c>
      <c r="G455" s="39">
        <v>0.8</v>
      </c>
      <c r="H455" s="5">
        <f t="shared" si="15"/>
        <v>80</v>
      </c>
    </row>
    <row r="456" spans="1:8" x14ac:dyDescent="0.2">
      <c r="A456" s="7">
        <f t="shared" si="14"/>
        <v>446</v>
      </c>
      <c r="B456" s="29" t="s">
        <v>262</v>
      </c>
      <c r="C456" s="8">
        <v>44365</v>
      </c>
      <c r="D456" s="34">
        <v>44365</v>
      </c>
      <c r="E456" s="15" t="s">
        <v>647</v>
      </c>
      <c r="F456" s="4">
        <v>100</v>
      </c>
      <c r="G456" s="39">
        <v>0.55000000000000004</v>
      </c>
      <c r="H456" s="5">
        <f t="shared" si="15"/>
        <v>55.000000000000007</v>
      </c>
    </row>
    <row r="457" spans="1:8" x14ac:dyDescent="0.2">
      <c r="A457" s="7">
        <f t="shared" si="14"/>
        <v>447</v>
      </c>
      <c r="B457" s="29" t="s">
        <v>287</v>
      </c>
      <c r="C457" s="8">
        <v>44166</v>
      </c>
      <c r="D457" s="34">
        <v>44166</v>
      </c>
      <c r="E457" s="15" t="s">
        <v>672</v>
      </c>
      <c r="F457" s="4">
        <v>75</v>
      </c>
      <c r="G457" s="39">
        <v>1.5</v>
      </c>
      <c r="H457" s="5">
        <f t="shared" si="15"/>
        <v>112.5</v>
      </c>
    </row>
    <row r="458" spans="1:8" x14ac:dyDescent="0.2">
      <c r="A458" s="7">
        <f t="shared" si="14"/>
        <v>448</v>
      </c>
      <c r="B458" s="29" t="s">
        <v>215</v>
      </c>
      <c r="C458" s="8">
        <v>44267</v>
      </c>
      <c r="D458" s="34">
        <v>44267</v>
      </c>
      <c r="E458" s="15" t="s">
        <v>600</v>
      </c>
      <c r="F458" s="4">
        <v>100</v>
      </c>
      <c r="G458" s="39">
        <v>0.9</v>
      </c>
      <c r="H458" s="5">
        <f t="shared" si="15"/>
        <v>90</v>
      </c>
    </row>
    <row r="459" spans="1:8" x14ac:dyDescent="0.2">
      <c r="A459" s="7">
        <f t="shared" si="14"/>
        <v>449</v>
      </c>
      <c r="B459" s="29" t="str">
        <f>[1]INVENTARIO!A403</f>
        <v>MA0240</v>
      </c>
      <c r="C459" s="8">
        <v>43850</v>
      </c>
      <c r="D459" s="34">
        <v>43850</v>
      </c>
      <c r="E459" s="15" t="s">
        <v>753</v>
      </c>
      <c r="F459" s="4">
        <v>1</v>
      </c>
      <c r="G459" s="39">
        <v>1150</v>
      </c>
      <c r="H459" s="5">
        <f t="shared" si="15"/>
        <v>1150</v>
      </c>
    </row>
    <row r="460" spans="1:8" x14ac:dyDescent="0.2">
      <c r="A460" s="7">
        <f t="shared" si="14"/>
        <v>450</v>
      </c>
      <c r="B460" s="29" t="str">
        <f>[1]INVENTARIO!A425</f>
        <v>MA0262</v>
      </c>
      <c r="C460" s="11">
        <v>43850</v>
      </c>
      <c r="D460" s="33">
        <v>43850</v>
      </c>
      <c r="E460" s="15" t="s">
        <v>773</v>
      </c>
      <c r="F460" s="4">
        <v>10</v>
      </c>
      <c r="G460" s="39">
        <v>790</v>
      </c>
      <c r="H460" s="12">
        <f t="shared" si="15"/>
        <v>7900</v>
      </c>
    </row>
    <row r="461" spans="1:8" x14ac:dyDescent="0.2">
      <c r="A461" s="7">
        <f t="shared" si="14"/>
        <v>451</v>
      </c>
      <c r="B461" s="29" t="s">
        <v>121</v>
      </c>
      <c r="C461" s="11">
        <v>43850</v>
      </c>
      <c r="D461" s="33">
        <v>43850</v>
      </c>
      <c r="E461" s="15" t="s">
        <v>507</v>
      </c>
      <c r="F461" s="4">
        <v>0</v>
      </c>
      <c r="G461" s="39">
        <v>14063.6</v>
      </c>
      <c r="H461" s="12">
        <f t="shared" si="15"/>
        <v>0</v>
      </c>
    </row>
    <row r="462" spans="1:8" x14ac:dyDescent="0.2">
      <c r="A462" s="7">
        <f t="shared" si="14"/>
        <v>452</v>
      </c>
      <c r="B462" s="29" t="s">
        <v>206</v>
      </c>
      <c r="C462" s="8">
        <v>43850</v>
      </c>
      <c r="D462" s="34">
        <v>43850</v>
      </c>
      <c r="E462" s="15" t="s">
        <v>591</v>
      </c>
      <c r="F462" s="4">
        <v>3</v>
      </c>
      <c r="G462" s="39">
        <v>228</v>
      </c>
      <c r="H462" s="5">
        <f t="shared" si="15"/>
        <v>684</v>
      </c>
    </row>
    <row r="463" spans="1:8" x14ac:dyDescent="0.2">
      <c r="A463" s="7">
        <f t="shared" si="14"/>
        <v>453</v>
      </c>
      <c r="B463" s="29" t="s">
        <v>205</v>
      </c>
      <c r="C463" s="8">
        <v>43850</v>
      </c>
      <c r="D463" s="34">
        <v>43850</v>
      </c>
      <c r="E463" s="15" t="s">
        <v>590</v>
      </c>
      <c r="F463" s="4">
        <v>2</v>
      </c>
      <c r="G463" s="38">
        <v>228</v>
      </c>
      <c r="H463" s="5">
        <f t="shared" si="15"/>
        <v>456</v>
      </c>
    </row>
    <row r="464" spans="1:8" x14ac:dyDescent="0.2">
      <c r="A464" s="7">
        <f t="shared" si="14"/>
        <v>454</v>
      </c>
      <c r="B464" s="29" t="s">
        <v>204</v>
      </c>
      <c r="C464" s="8">
        <v>44071</v>
      </c>
      <c r="D464" s="34">
        <v>44071</v>
      </c>
      <c r="E464" s="15" t="s">
        <v>589</v>
      </c>
      <c r="F464" s="4">
        <v>4</v>
      </c>
      <c r="G464" s="38">
        <v>228</v>
      </c>
      <c r="H464" s="5">
        <f t="shared" si="15"/>
        <v>912</v>
      </c>
    </row>
    <row r="465" spans="1:8" x14ac:dyDescent="0.2">
      <c r="A465" s="7">
        <f t="shared" si="14"/>
        <v>455</v>
      </c>
      <c r="B465" s="29" t="str">
        <f>[1]INVENTARIO!A427</f>
        <v>MA0264</v>
      </c>
      <c r="C465" s="11">
        <v>43850</v>
      </c>
      <c r="D465" s="33">
        <v>43850</v>
      </c>
      <c r="E465" s="15" t="s">
        <v>775</v>
      </c>
      <c r="F465" s="4">
        <v>21</v>
      </c>
      <c r="G465" s="39">
        <v>52</v>
      </c>
      <c r="H465" s="12">
        <f t="shared" si="15"/>
        <v>1092</v>
      </c>
    </row>
    <row r="466" spans="1:8" x14ac:dyDescent="0.2">
      <c r="A466" s="7">
        <f t="shared" ref="A466:A484" si="16">+A465+1</f>
        <v>456</v>
      </c>
      <c r="B466" s="29" t="s">
        <v>324</v>
      </c>
      <c r="C466" s="11">
        <v>43850</v>
      </c>
      <c r="D466" s="33">
        <v>43850</v>
      </c>
      <c r="E466" s="15" t="s">
        <v>709</v>
      </c>
      <c r="F466" s="4">
        <v>9</v>
      </c>
      <c r="G466" s="38">
        <v>45</v>
      </c>
      <c r="H466" s="5">
        <f t="shared" si="15"/>
        <v>405</v>
      </c>
    </row>
    <row r="467" spans="1:8" x14ac:dyDescent="0.2">
      <c r="A467" s="7">
        <f t="shared" si="16"/>
        <v>457</v>
      </c>
      <c r="B467" s="29" t="s">
        <v>85</v>
      </c>
      <c r="C467" s="11">
        <v>43850</v>
      </c>
      <c r="D467" s="33">
        <v>43850</v>
      </c>
      <c r="E467" s="15" t="s">
        <v>471</v>
      </c>
      <c r="F467" s="4">
        <v>1</v>
      </c>
      <c r="G467" s="38">
        <v>37</v>
      </c>
      <c r="H467" s="5">
        <f t="shared" si="15"/>
        <v>37</v>
      </c>
    </row>
    <row r="468" spans="1:8" x14ac:dyDescent="0.2">
      <c r="A468" s="7">
        <f t="shared" si="16"/>
        <v>458</v>
      </c>
      <c r="B468" s="29" t="s">
        <v>84</v>
      </c>
      <c r="C468" s="11">
        <v>43850</v>
      </c>
      <c r="D468" s="33">
        <v>43850</v>
      </c>
      <c r="E468" s="15" t="s">
        <v>470</v>
      </c>
      <c r="F468" s="4">
        <v>2</v>
      </c>
      <c r="G468" s="38">
        <v>55</v>
      </c>
      <c r="H468" s="5">
        <f t="shared" si="15"/>
        <v>110</v>
      </c>
    </row>
    <row r="469" spans="1:8" x14ac:dyDescent="0.2">
      <c r="A469" s="7">
        <f t="shared" si="16"/>
        <v>459</v>
      </c>
      <c r="B469" s="29" t="s">
        <v>83</v>
      </c>
      <c r="C469" s="11">
        <v>43850</v>
      </c>
      <c r="D469" s="33">
        <v>43850</v>
      </c>
      <c r="E469" s="15" t="s">
        <v>469</v>
      </c>
      <c r="F469" s="4">
        <v>27</v>
      </c>
      <c r="G469" s="38">
        <v>38</v>
      </c>
      <c r="H469" s="5">
        <f t="shared" si="15"/>
        <v>1026</v>
      </c>
    </row>
    <row r="470" spans="1:8" x14ac:dyDescent="0.2">
      <c r="A470" s="7">
        <f t="shared" si="16"/>
        <v>460</v>
      </c>
      <c r="B470" s="29" t="s">
        <v>312</v>
      </c>
      <c r="C470" s="8">
        <v>44301</v>
      </c>
      <c r="D470" s="8">
        <v>44301</v>
      </c>
      <c r="E470" s="15" t="s">
        <v>697</v>
      </c>
      <c r="F470" s="4">
        <v>1</v>
      </c>
      <c r="G470" s="39">
        <v>20</v>
      </c>
      <c r="H470" s="5">
        <f t="shared" si="15"/>
        <v>20</v>
      </c>
    </row>
    <row r="471" spans="1:8" x14ac:dyDescent="0.2">
      <c r="A471" s="7">
        <f t="shared" si="16"/>
        <v>461</v>
      </c>
      <c r="B471" s="29" t="s">
        <v>305</v>
      </c>
      <c r="C471" s="8">
        <v>43135</v>
      </c>
      <c r="D471" s="8">
        <v>43136</v>
      </c>
      <c r="E471" s="15" t="s">
        <v>690</v>
      </c>
      <c r="F471" s="4">
        <v>17</v>
      </c>
      <c r="G471" s="38">
        <v>2.5</v>
      </c>
      <c r="H471" s="5">
        <f t="shared" si="15"/>
        <v>42.5</v>
      </c>
    </row>
    <row r="472" spans="1:8" x14ac:dyDescent="0.2">
      <c r="A472" s="7">
        <f t="shared" si="16"/>
        <v>462</v>
      </c>
      <c r="B472" s="29" t="s">
        <v>323</v>
      </c>
      <c r="C472" s="8">
        <v>44220</v>
      </c>
      <c r="D472" s="8">
        <v>44220</v>
      </c>
      <c r="E472" s="15" t="s">
        <v>708</v>
      </c>
      <c r="F472" s="4">
        <v>2</v>
      </c>
      <c r="G472" s="39">
        <v>5</v>
      </c>
      <c r="H472" s="5">
        <f t="shared" si="15"/>
        <v>10</v>
      </c>
    </row>
    <row r="473" spans="1:8" x14ac:dyDescent="0.2">
      <c r="A473" s="7">
        <f t="shared" si="16"/>
        <v>463</v>
      </c>
      <c r="B473" s="29" t="s">
        <v>325</v>
      </c>
      <c r="C473" s="8">
        <v>44257</v>
      </c>
      <c r="D473" s="8">
        <v>44257</v>
      </c>
      <c r="E473" s="15" t="s">
        <v>710</v>
      </c>
      <c r="F473" s="4">
        <v>10</v>
      </c>
      <c r="G473" s="39">
        <v>3</v>
      </c>
      <c r="H473" s="5">
        <f t="shared" si="15"/>
        <v>30</v>
      </c>
    </row>
    <row r="474" spans="1:8" x14ac:dyDescent="0.2">
      <c r="A474" s="7">
        <f t="shared" si="16"/>
        <v>464</v>
      </c>
      <c r="B474" s="29" t="s">
        <v>321</v>
      </c>
      <c r="C474" s="8">
        <v>43161</v>
      </c>
      <c r="D474" s="8">
        <v>43161</v>
      </c>
      <c r="E474" s="15" t="s">
        <v>706</v>
      </c>
      <c r="F474" s="4">
        <v>1</v>
      </c>
      <c r="G474" s="39">
        <v>3.5</v>
      </c>
      <c r="H474" s="5">
        <f t="shared" si="15"/>
        <v>3.5</v>
      </c>
    </row>
    <row r="475" spans="1:8" x14ac:dyDescent="0.2">
      <c r="A475" s="7">
        <f t="shared" si="16"/>
        <v>465</v>
      </c>
      <c r="B475" s="29" t="s">
        <v>308</v>
      </c>
      <c r="C475" s="8">
        <v>43136</v>
      </c>
      <c r="D475" s="8">
        <v>43136</v>
      </c>
      <c r="E475" s="15" t="s">
        <v>693</v>
      </c>
      <c r="F475" s="4">
        <v>6</v>
      </c>
      <c r="G475" s="38">
        <v>2.5</v>
      </c>
      <c r="H475" s="5">
        <f t="shared" si="15"/>
        <v>15</v>
      </c>
    </row>
    <row r="476" spans="1:8" x14ac:dyDescent="0.2">
      <c r="A476" s="7">
        <f t="shared" si="16"/>
        <v>466</v>
      </c>
      <c r="B476" s="29" t="s">
        <v>274</v>
      </c>
      <c r="C476" s="8">
        <v>44055</v>
      </c>
      <c r="D476" s="8">
        <v>44055</v>
      </c>
      <c r="E476" s="15" t="s">
        <v>659</v>
      </c>
      <c r="F476" s="4">
        <v>1</v>
      </c>
      <c r="G476" s="38">
        <v>25</v>
      </c>
      <c r="H476" s="5">
        <f t="shared" si="15"/>
        <v>25</v>
      </c>
    </row>
    <row r="477" spans="1:8" x14ac:dyDescent="0.2">
      <c r="A477" s="7">
        <f t="shared" si="16"/>
        <v>467</v>
      </c>
      <c r="B477" s="29" t="s">
        <v>331</v>
      </c>
      <c r="C477" s="8">
        <v>44055</v>
      </c>
      <c r="D477" s="8">
        <v>44055</v>
      </c>
      <c r="E477" s="15" t="s">
        <v>716</v>
      </c>
      <c r="F477" s="4">
        <v>2</v>
      </c>
      <c r="G477" s="38">
        <v>19</v>
      </c>
      <c r="H477" s="5">
        <f t="shared" si="15"/>
        <v>38</v>
      </c>
    </row>
    <row r="478" spans="1:8" x14ac:dyDescent="0.2">
      <c r="A478" s="7">
        <f t="shared" si="16"/>
        <v>468</v>
      </c>
      <c r="B478" s="29" t="s">
        <v>233</v>
      </c>
      <c r="C478" s="8">
        <v>44244</v>
      </c>
      <c r="D478" s="8">
        <v>44244</v>
      </c>
      <c r="E478" s="15" t="s">
        <v>618</v>
      </c>
      <c r="F478" s="4">
        <v>10</v>
      </c>
      <c r="G478" s="39">
        <v>114</v>
      </c>
      <c r="H478" s="5">
        <f t="shared" si="15"/>
        <v>1140</v>
      </c>
    </row>
    <row r="479" spans="1:8" x14ac:dyDescent="0.2">
      <c r="A479" s="7">
        <f t="shared" si="16"/>
        <v>469</v>
      </c>
      <c r="B479" s="32" t="str">
        <f>[1]INVENTARIO!A443</f>
        <v>MA0280</v>
      </c>
      <c r="C479" s="8">
        <v>44220</v>
      </c>
      <c r="D479" s="8">
        <v>44220</v>
      </c>
      <c r="E479" s="35" t="s">
        <v>791</v>
      </c>
      <c r="F479" s="32">
        <v>19</v>
      </c>
      <c r="G479" s="40">
        <v>150</v>
      </c>
      <c r="H479" s="12">
        <f t="shared" si="15"/>
        <v>2850</v>
      </c>
    </row>
    <row r="480" spans="1:8" x14ac:dyDescent="0.2">
      <c r="A480" s="7">
        <f t="shared" si="16"/>
        <v>470</v>
      </c>
      <c r="B480" s="32" t="str">
        <f>[1]INVENTARIO!A444</f>
        <v>MA0281</v>
      </c>
      <c r="C480" s="8">
        <v>44220</v>
      </c>
      <c r="D480" s="8">
        <v>44220</v>
      </c>
      <c r="E480" s="35" t="s">
        <v>792</v>
      </c>
      <c r="F480" s="32">
        <v>8</v>
      </c>
      <c r="G480" s="40">
        <v>115</v>
      </c>
      <c r="H480" s="12">
        <f t="shared" si="15"/>
        <v>920</v>
      </c>
    </row>
    <row r="481" spans="1:8" x14ac:dyDescent="0.2">
      <c r="A481" s="7">
        <f t="shared" si="16"/>
        <v>471</v>
      </c>
      <c r="B481" s="32" t="str">
        <f>[1]INVENTARIO!A442</f>
        <v>MA0279</v>
      </c>
      <c r="C481" s="8">
        <v>44220</v>
      </c>
      <c r="D481" s="8">
        <v>44220</v>
      </c>
      <c r="E481" s="26" t="s">
        <v>790</v>
      </c>
      <c r="F481" s="32">
        <v>6</v>
      </c>
      <c r="G481" s="40">
        <v>42</v>
      </c>
      <c r="H481" s="12">
        <f t="shared" si="15"/>
        <v>252</v>
      </c>
    </row>
    <row r="482" spans="1:8" x14ac:dyDescent="0.2">
      <c r="A482" s="7">
        <f t="shared" si="16"/>
        <v>472</v>
      </c>
      <c r="B482" s="32" t="str">
        <f>[1]INVENTARIO!A441</f>
        <v>MA0278</v>
      </c>
      <c r="C482" s="8">
        <v>44220</v>
      </c>
      <c r="D482" s="8">
        <v>44220</v>
      </c>
      <c r="E482" s="26" t="s">
        <v>789</v>
      </c>
      <c r="F482" s="32">
        <v>204</v>
      </c>
      <c r="G482" s="40">
        <v>53</v>
      </c>
      <c r="H482" s="12">
        <f t="shared" si="15"/>
        <v>10812</v>
      </c>
    </row>
    <row r="483" spans="1:8" x14ac:dyDescent="0.2">
      <c r="A483" s="7">
        <f t="shared" si="16"/>
        <v>473</v>
      </c>
      <c r="B483" s="29" t="s">
        <v>117</v>
      </c>
      <c r="C483" s="8">
        <v>44220</v>
      </c>
      <c r="D483" s="8">
        <v>44220</v>
      </c>
      <c r="E483" s="14" t="s">
        <v>503</v>
      </c>
      <c r="F483" s="4">
        <v>8</v>
      </c>
      <c r="G483" s="38">
        <v>290</v>
      </c>
      <c r="H483" s="12">
        <f t="shared" si="15"/>
        <v>2320</v>
      </c>
    </row>
    <row r="484" spans="1:8" x14ac:dyDescent="0.2">
      <c r="A484" s="7">
        <f t="shared" si="16"/>
        <v>474</v>
      </c>
      <c r="B484" s="29" t="s">
        <v>150</v>
      </c>
      <c r="C484" s="8">
        <v>44220</v>
      </c>
      <c r="D484" s="8">
        <v>44220</v>
      </c>
      <c r="E484" s="14" t="s">
        <v>535</v>
      </c>
      <c r="F484" s="4">
        <v>5</v>
      </c>
      <c r="G484" s="38">
        <v>490</v>
      </c>
      <c r="H484" s="5">
        <f t="shared" si="15"/>
        <v>2450</v>
      </c>
    </row>
    <row r="485" spans="1:8" x14ac:dyDescent="0.2">
      <c r="A485" s="20"/>
      <c r="B485" s="31"/>
      <c r="C485" s="22"/>
      <c r="D485" s="22"/>
      <c r="E485" s="21"/>
      <c r="F485" s="31"/>
      <c r="G485" s="41"/>
      <c r="H485" s="23">
        <f>+SUM(H11:H484)</f>
        <v>2178896.3251866098</v>
      </c>
    </row>
    <row r="489" spans="1:8" x14ac:dyDescent="0.2">
      <c r="B489" s="48" t="s">
        <v>866</v>
      </c>
      <c r="C489" s="48"/>
      <c r="D489" s="48"/>
      <c r="E489" s="24" t="s">
        <v>11</v>
      </c>
      <c r="G489" s="42" t="s">
        <v>10</v>
      </c>
    </row>
    <row r="490" spans="1:8" x14ac:dyDescent="0.2">
      <c r="B490" s="49" t="s">
        <v>8</v>
      </c>
      <c r="C490" s="49"/>
      <c r="D490" s="49"/>
      <c r="E490" s="25" t="s">
        <v>9</v>
      </c>
      <c r="G490" s="43" t="s">
        <v>12</v>
      </c>
    </row>
  </sheetData>
  <autoFilter ref="A10:H485">
    <sortState ref="A11:H485">
      <sortCondition ref="A10:A485"/>
    </sortState>
  </autoFilter>
  <mergeCells count="4">
    <mergeCell ref="A7:H7"/>
    <mergeCell ref="A8:H8"/>
    <mergeCell ref="B489:D489"/>
    <mergeCell ref="B490:D490"/>
  </mergeCells>
  <conditionalFormatting sqref="G21 G40:G62 B265:B282 G265:G282 E265:E282 G11:G19 E11:E62 B11:B62 E195:E263 E284:E396 G284:G396 B284:B396 E64:E192 G64:G263 B64:B263">
    <cfRule type="cellIs" dxfId="13" priority="15" stopIfTrue="1" operator="greaterThan">
      <formula>0</formula>
    </cfRule>
  </conditionalFormatting>
  <conditionalFormatting sqref="G38:G39">
    <cfRule type="cellIs" dxfId="12" priority="12" stopIfTrue="1" operator="greaterThan">
      <formula>0</formula>
    </cfRule>
  </conditionalFormatting>
  <conditionalFormatting sqref="G22:G31">
    <cfRule type="cellIs" dxfId="11" priority="13" stopIfTrue="1" operator="greaterThan">
      <formula>0</formula>
    </cfRule>
  </conditionalFormatting>
  <conditionalFormatting sqref="G32">
    <cfRule type="cellIs" dxfId="10" priority="11" stopIfTrue="1" operator="greaterThan">
      <formula>0</formula>
    </cfRule>
  </conditionalFormatting>
  <conditionalFormatting sqref="G33">
    <cfRule type="cellIs" dxfId="9" priority="10" stopIfTrue="1" operator="greaterThan">
      <formula>0</formula>
    </cfRule>
  </conditionalFormatting>
  <conditionalFormatting sqref="G34:G36">
    <cfRule type="cellIs" dxfId="8" priority="9" stopIfTrue="1" operator="greaterThan">
      <formula>0</formula>
    </cfRule>
  </conditionalFormatting>
  <conditionalFormatting sqref="G37">
    <cfRule type="cellIs" dxfId="7" priority="8" stopIfTrue="1" operator="greaterThan">
      <formula>0</formula>
    </cfRule>
  </conditionalFormatting>
  <conditionalFormatting sqref="B63">
    <cfRule type="cellIs" dxfId="6" priority="7" stopIfTrue="1" operator="greaterThan">
      <formula>0</formula>
    </cfRule>
  </conditionalFormatting>
  <conditionalFormatting sqref="E63">
    <cfRule type="cellIs" dxfId="5" priority="6" stopIfTrue="1" operator="greaterThan">
      <formula>0</formula>
    </cfRule>
  </conditionalFormatting>
  <conditionalFormatting sqref="G63">
    <cfRule type="cellIs" dxfId="4" priority="5" stopIfTrue="1" operator="greaterThan">
      <formula>0</formula>
    </cfRule>
  </conditionalFormatting>
  <conditionalFormatting sqref="E264 B264 G264">
    <cfRule type="cellIs" dxfId="3" priority="4" stopIfTrue="1" operator="greaterThan">
      <formula>0</formula>
    </cfRule>
  </conditionalFormatting>
  <conditionalFormatting sqref="E193:E194">
    <cfRule type="cellIs" dxfId="2" priority="3" stopIfTrue="1" operator="greaterThan">
      <formula>0</formula>
    </cfRule>
  </conditionalFormatting>
  <conditionalFormatting sqref="E283 B283 G283">
    <cfRule type="cellIs" dxfId="1" priority="2" stopIfTrue="1" operator="greaterThan">
      <formula>0</formula>
    </cfRule>
  </conditionalFormatting>
  <conditionalFormatting sqref="G20">
    <cfRule type="cellIs" dxfId="0" priority="1" stopIfTrue="1" operator="greaterThan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scale="91" fitToHeight="0" orientation="landscape" r:id="rId1"/>
  <headerFooter>
    <oddFooter>&amp;CPg.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Julio-Septiembre</vt:lpstr>
      <vt:lpstr>'Julio-Septiembre'!Área_de_impresión</vt:lpstr>
      <vt:lpstr>'Julio-Septiembre'!Títulos_a_imprimir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Hilaria Pascual German</dc:creator>
  <cp:lastModifiedBy>Mercedes Veras</cp:lastModifiedBy>
  <cp:lastPrinted>2021-10-08T16:27:29Z</cp:lastPrinted>
  <dcterms:created xsi:type="dcterms:W3CDTF">2021-07-01T21:35:04Z</dcterms:created>
  <dcterms:modified xsi:type="dcterms:W3CDTF">2021-10-08T20:24:16Z</dcterms:modified>
</cp:coreProperties>
</file>